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24226"/>
  <mc:AlternateContent xmlns:mc="http://schemas.openxmlformats.org/markup-compatibility/2006">
    <mc:Choice Requires="x15">
      <x15ac:absPath xmlns:x15ac="http://schemas.microsoft.com/office/spreadsheetml/2010/11/ac" url="/Users/missbleu/Downloads/"/>
    </mc:Choice>
  </mc:AlternateContent>
  <xr:revisionPtr revIDLastSave="0" documentId="8_{2587784D-0086-2647-ADA9-2CEC65A93199}" xr6:coauthVersionLast="47" xr6:coauthVersionMax="47" xr10:uidLastSave="{00000000-0000-0000-0000-000000000000}"/>
  <bookViews>
    <workbookView xWindow="0" yWindow="740" windowWidth="29400" windowHeight="17100" activeTab="1" xr2:uid="{00000000-000D-0000-FFFF-FFFF00000000}"/>
  </bookViews>
  <sheets>
    <sheet name="Start Here" sheetId="6" r:id="rId1"/>
    <sheet name="Family Forecast" sheetId="4" r:id="rId2"/>
    <sheet name="Retirement Planning" sheetId="8" r:id="rId3"/>
    <sheet name="SAMPLE - Family Forecast" sheetId="9" r:id="rId4"/>
    <sheet name="SAMPLE - Retirement Planning" sheetId="10" r:id="rId5"/>
  </sheets>
  <definedNames>
    <definedName name="_xlnm.Print_Area" localSheetId="1">'Family Forecast'!$A$1:$N$49</definedName>
    <definedName name="_xlnm.Print_Area" localSheetId="2">'Retirement Planning'!$A$1:$N$42</definedName>
    <definedName name="_xlnm.Print_Area" localSheetId="3">'SAMPLE - Family Forecast'!$A$1:$N$49</definedName>
    <definedName name="_xlnm.Print_Area" localSheetId="4">'SAMPLE - Retirement Planning'!$A$1:$N$42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10" l="1"/>
  <c r="K17" i="10"/>
  <c r="K16" i="10"/>
  <c r="K15" i="10"/>
  <c r="K14" i="10"/>
  <c r="I17" i="10"/>
  <c r="I16" i="10"/>
  <c r="I15" i="10"/>
  <c r="I14" i="10"/>
  <c r="G17" i="10"/>
  <c r="G16" i="10"/>
  <c r="G15" i="10"/>
  <c r="G14" i="10"/>
  <c r="E17" i="10"/>
  <c r="E16" i="10"/>
  <c r="E15" i="10"/>
  <c r="E14" i="10"/>
  <c r="C17" i="10"/>
  <c r="C16" i="10"/>
  <c r="C15" i="10"/>
  <c r="C14" i="10"/>
  <c r="C26" i="10"/>
  <c r="N35" i="10"/>
  <c r="M35" i="10"/>
  <c r="K35" i="10"/>
  <c r="I35" i="10"/>
  <c r="G35" i="10"/>
  <c r="E35" i="10"/>
  <c r="E37" i="10" s="1"/>
  <c r="C35" i="10"/>
  <c r="B35" i="10"/>
  <c r="M26" i="10"/>
  <c r="M37" i="10" s="1"/>
  <c r="K26" i="10"/>
  <c r="K37" i="10" s="1"/>
  <c r="I26" i="10"/>
  <c r="G26" i="10"/>
  <c r="G37" i="10" s="1"/>
  <c r="E26" i="10"/>
  <c r="B26" i="10"/>
  <c r="N22" i="10"/>
  <c r="N21" i="10"/>
  <c r="N20" i="10"/>
  <c r="N19" i="10"/>
  <c r="N18" i="10"/>
  <c r="N17" i="10"/>
  <c r="N16" i="10"/>
  <c r="N15" i="10"/>
  <c r="N14" i="10"/>
  <c r="N13" i="10"/>
  <c r="N26" i="10" s="1"/>
  <c r="N37" i="10" s="1"/>
  <c r="N12" i="10"/>
  <c r="M46" i="9"/>
  <c r="L46" i="9"/>
  <c r="K46" i="9"/>
  <c r="J46" i="9"/>
  <c r="I46" i="9"/>
  <c r="H46" i="9"/>
  <c r="G46" i="9"/>
  <c r="F46" i="9"/>
  <c r="E46" i="9"/>
  <c r="D46" i="9"/>
  <c r="C46" i="9"/>
  <c r="B46" i="9"/>
  <c r="N45" i="9"/>
  <c r="N44" i="9"/>
  <c r="N43" i="9"/>
  <c r="N42" i="9"/>
  <c r="N41" i="9"/>
  <c r="N40" i="9"/>
  <c r="N39" i="9"/>
  <c r="N38" i="9"/>
  <c r="N37" i="9"/>
  <c r="N36" i="9"/>
  <c r="N35" i="9"/>
  <c r="N34" i="9"/>
  <c r="N33" i="9"/>
  <c r="N32" i="9"/>
  <c r="N31" i="9"/>
  <c r="N30" i="9"/>
  <c r="N29" i="9"/>
  <c r="N28" i="9"/>
  <c r="N27" i="9"/>
  <c r="N26" i="9"/>
  <c r="M22" i="9"/>
  <c r="L22" i="9"/>
  <c r="K22" i="9"/>
  <c r="J22" i="9"/>
  <c r="I22" i="9"/>
  <c r="H22" i="9"/>
  <c r="G22" i="9"/>
  <c r="F22" i="9"/>
  <c r="E22" i="9"/>
  <c r="D22" i="9"/>
  <c r="C22" i="9"/>
  <c r="B22" i="9"/>
  <c r="N21" i="9"/>
  <c r="N20" i="9"/>
  <c r="N19" i="9"/>
  <c r="N18" i="9"/>
  <c r="N17" i="9"/>
  <c r="N16" i="9"/>
  <c r="N15" i="9"/>
  <c r="N14" i="9"/>
  <c r="N13" i="9"/>
  <c r="N12" i="9"/>
  <c r="G37" i="8"/>
  <c r="N35" i="8"/>
  <c r="M35" i="8"/>
  <c r="K35" i="8"/>
  <c r="I35" i="8"/>
  <c r="G35" i="8"/>
  <c r="E35" i="8"/>
  <c r="C35" i="8"/>
  <c r="B35" i="8"/>
  <c r="M26" i="8"/>
  <c r="M37" i="8" s="1"/>
  <c r="K26" i="8"/>
  <c r="K37" i="8" s="1"/>
  <c r="I26" i="8"/>
  <c r="I37" i="8" s="1"/>
  <c r="G26" i="8"/>
  <c r="E26" i="8"/>
  <c r="C26" i="8"/>
  <c r="B26" i="8"/>
  <c r="N22" i="8"/>
  <c r="N21" i="8"/>
  <c r="N20" i="8"/>
  <c r="N19" i="8"/>
  <c r="N18" i="8"/>
  <c r="N17" i="8"/>
  <c r="N16" i="8"/>
  <c r="N15" i="8"/>
  <c r="N14" i="8"/>
  <c r="N13" i="8"/>
  <c r="N12" i="8"/>
  <c r="M46" i="4"/>
  <c r="L46" i="4"/>
  <c r="K46" i="4"/>
  <c r="J46" i="4"/>
  <c r="I46" i="4"/>
  <c r="H46" i="4"/>
  <c r="G46" i="4"/>
  <c r="F46" i="4"/>
  <c r="E46" i="4"/>
  <c r="D46" i="4"/>
  <c r="C46" i="4"/>
  <c r="B46" i="4"/>
  <c r="N45" i="4"/>
  <c r="N44" i="4"/>
  <c r="N43" i="4"/>
  <c r="N42" i="4"/>
  <c r="N41" i="4"/>
  <c r="N40" i="4"/>
  <c r="N39" i="4"/>
  <c r="N38" i="4"/>
  <c r="N37" i="4"/>
  <c r="N36" i="4"/>
  <c r="N35" i="4"/>
  <c r="N34" i="4"/>
  <c r="N33" i="4"/>
  <c r="N32" i="4"/>
  <c r="N31" i="4"/>
  <c r="N30" i="4"/>
  <c r="N29" i="4"/>
  <c r="N28" i="4"/>
  <c r="N27" i="4"/>
  <c r="N26" i="4"/>
  <c r="N21" i="4"/>
  <c r="N20" i="4"/>
  <c r="N19" i="4"/>
  <c r="N18" i="4"/>
  <c r="N17" i="4"/>
  <c r="N16" i="4"/>
  <c r="N15" i="4"/>
  <c r="N14" i="4"/>
  <c r="N13" i="4"/>
  <c r="N12" i="4"/>
  <c r="M22" i="4"/>
  <c r="L22" i="4"/>
  <c r="K22" i="4"/>
  <c r="J22" i="4"/>
  <c r="J48" i="4" s="1"/>
  <c r="I22" i="4"/>
  <c r="I48" i="4" s="1"/>
  <c r="H22" i="4"/>
  <c r="H48" i="4" s="1"/>
  <c r="G22" i="4"/>
  <c r="G48" i="4" s="1"/>
  <c r="F22" i="4"/>
  <c r="F48" i="4" s="1"/>
  <c r="E22" i="4"/>
  <c r="D22" i="4"/>
  <c r="C22" i="4"/>
  <c r="B22" i="4"/>
  <c r="I37" i="10" l="1"/>
  <c r="C37" i="10"/>
  <c r="B37" i="10"/>
  <c r="M48" i="9"/>
  <c r="N46" i="9"/>
  <c r="B48" i="9"/>
  <c r="B49" i="9" s="1"/>
  <c r="C48" i="9"/>
  <c r="F48" i="9"/>
  <c r="K48" i="9"/>
  <c r="D48" i="9"/>
  <c r="E48" i="9"/>
  <c r="G48" i="9"/>
  <c r="H48" i="9"/>
  <c r="I48" i="9"/>
  <c r="J48" i="9"/>
  <c r="L48" i="9"/>
  <c r="N22" i="9"/>
  <c r="C48" i="4"/>
  <c r="B37" i="8"/>
  <c r="C37" i="8"/>
  <c r="E37" i="8"/>
  <c r="N26" i="8"/>
  <c r="N37" i="8" s="1"/>
  <c r="N41" i="8" s="1"/>
  <c r="N22" i="4"/>
  <c r="M48" i="4"/>
  <c r="D48" i="4"/>
  <c r="E48" i="4"/>
  <c r="K48" i="4"/>
  <c r="L48" i="4"/>
  <c r="N46" i="4"/>
  <c r="B48" i="4"/>
  <c r="B49" i="4" s="1"/>
  <c r="C49" i="9" l="1"/>
  <c r="D49" i="9" s="1"/>
  <c r="E49" i="9" s="1"/>
  <c r="F49" i="9" s="1"/>
  <c r="G49" i="9" s="1"/>
  <c r="H49" i="9" s="1"/>
  <c r="I49" i="9" s="1"/>
  <c r="J49" i="9" s="1"/>
  <c r="K49" i="9" s="1"/>
  <c r="L49" i="9" s="1"/>
  <c r="M49" i="9" s="1"/>
  <c r="N48" i="9"/>
  <c r="C49" i="4"/>
  <c r="D49" i="4" s="1"/>
  <c r="E49" i="4" s="1"/>
  <c r="F49" i="4" s="1"/>
  <c r="G49" i="4" s="1"/>
  <c r="H49" i="4" s="1"/>
  <c r="I49" i="4" s="1"/>
  <c r="J49" i="4" s="1"/>
  <c r="K49" i="4" s="1"/>
  <c r="L49" i="4" s="1"/>
  <c r="M49" i="4" s="1"/>
  <c r="N48" i="4"/>
</calcChain>
</file>

<file path=xl/sharedStrings.xml><?xml version="1.0" encoding="utf-8"?>
<sst xmlns="http://schemas.openxmlformats.org/spreadsheetml/2006/main" count="260" uniqueCount="107">
  <si>
    <t>Year</t>
  </si>
  <si>
    <t>February</t>
  </si>
  <si>
    <t>March</t>
  </si>
  <si>
    <t>April</t>
  </si>
  <si>
    <t>May</t>
  </si>
  <si>
    <t>June</t>
  </si>
  <si>
    <t>July</t>
  </si>
  <si>
    <t>August</t>
  </si>
  <si>
    <t>September</t>
  </si>
  <si>
    <t>October</t>
  </si>
  <si>
    <t>November</t>
  </si>
  <si>
    <t>December</t>
  </si>
  <si>
    <t xml:space="preserve"> </t>
  </si>
  <si>
    <t>Total Revenue</t>
  </si>
  <si>
    <t>Expenses</t>
  </si>
  <si>
    <t>Medical</t>
  </si>
  <si>
    <t>Internet</t>
  </si>
  <si>
    <t>Vehicle exp</t>
  </si>
  <si>
    <t>_________________</t>
  </si>
  <si>
    <t>Balance left</t>
  </si>
  <si>
    <t>Balance left - YTD</t>
  </si>
  <si>
    <t>Groceries</t>
  </si>
  <si>
    <t>Newspaper</t>
  </si>
  <si>
    <t>Cash/Miscellaneous</t>
  </si>
  <si>
    <t xml:space="preserve">January </t>
  </si>
  <si>
    <t>Vacations</t>
  </si>
  <si>
    <t>Asset and Debts</t>
  </si>
  <si>
    <t>Checking</t>
  </si>
  <si>
    <t>Savings</t>
  </si>
  <si>
    <t>car</t>
  </si>
  <si>
    <t>Total</t>
  </si>
  <si>
    <t>CC 1</t>
  </si>
  <si>
    <t>CC 2</t>
  </si>
  <si>
    <t>Home loan</t>
  </si>
  <si>
    <t>Equity</t>
  </si>
  <si>
    <t>Revenue Net</t>
  </si>
  <si>
    <t>(Net paycheck to you)</t>
  </si>
  <si>
    <t>Entertainment</t>
  </si>
  <si>
    <t xml:space="preserve"> 1 year later</t>
  </si>
  <si>
    <t>Forecast</t>
  </si>
  <si>
    <t xml:space="preserve"> 3 years later</t>
  </si>
  <si>
    <t xml:space="preserve"> 4 years later</t>
  </si>
  <si>
    <t xml:space="preserve"> 5 years later</t>
  </si>
  <si>
    <t xml:space="preserve"> 6 years later</t>
  </si>
  <si>
    <t>Car loan 1</t>
  </si>
  <si>
    <t>Car loan 2</t>
  </si>
  <si>
    <t>IRA *</t>
  </si>
  <si>
    <t>401K ($5000 contr/yr) **</t>
  </si>
  <si>
    <t>house ***</t>
  </si>
  <si>
    <t>Retirement Date</t>
  </si>
  <si>
    <t>Monthly benefit</t>
  </si>
  <si>
    <t>Soc Sec 1</t>
  </si>
  <si>
    <t>Soc Sec 2</t>
  </si>
  <si>
    <t>Anticipated Expenses at retirement</t>
  </si>
  <si>
    <r>
      <t>Projection :</t>
    </r>
    <r>
      <rPr>
        <b/>
        <sz val="10"/>
        <color theme="6" tint="-0.499984740745262"/>
        <rFont val="Arial"/>
        <family val="2"/>
      </rPr>
      <t xml:space="preserve"> insert calendar year</t>
    </r>
  </si>
  <si>
    <t>Some tips.</t>
  </si>
  <si>
    <t>Family Member 1: Wages &amp; Tips</t>
  </si>
  <si>
    <t>Family Member 2: Wages &amp; Tips</t>
  </si>
  <si>
    <t>Dividends</t>
  </si>
  <si>
    <t>Bonuses</t>
  </si>
  <si>
    <t>Refunds &amp; Reimbursements</t>
  </si>
  <si>
    <t>Family Member 3: Gifts &amp; Grants</t>
  </si>
  <si>
    <t>Personal Cash Flow Spreadsheet</t>
  </si>
  <si>
    <t>Home Rental Insurance</t>
  </si>
  <si>
    <t>Electricity</t>
  </si>
  <si>
    <t>Gas &amp; Oil</t>
  </si>
  <si>
    <t>Cable &amp; Streaming Services</t>
  </si>
  <si>
    <t>Lawn &amp; Gardening</t>
  </si>
  <si>
    <t xml:space="preserve">Restaurants </t>
  </si>
  <si>
    <t>Mortgage &amp; taxes / Rent</t>
  </si>
  <si>
    <t>Cell Phone Charges</t>
  </si>
  <si>
    <t>Total Expenses</t>
  </si>
  <si>
    <t>_______________</t>
  </si>
  <si>
    <t>Today</t>
  </si>
  <si>
    <t>Net Retirement cash flow before taxes</t>
  </si>
  <si>
    <t xml:space="preserve">Welcome to the Personal Cash Flow and Retirement workbook by Bernstein Financial Services. </t>
  </si>
  <si>
    <t>Cash Flow Planning</t>
  </si>
  <si>
    <t>For Cash Flow Planning:</t>
  </si>
  <si>
    <t>For Retirement Planning:</t>
  </si>
  <si>
    <t>Make your accounts monthly.(for example, if you pay property taxes twice per year $2400 each time, fill in $400/mo)</t>
  </si>
  <si>
    <t>Do not over look vacations, entertainment, gifts, etc (again, get a yearly total and divide by 12).</t>
  </si>
  <si>
    <t>Do not try to make this what it should be, or what you want it to be.  Make it match what has been happening.</t>
  </si>
  <si>
    <t>After the spreadsheet is done, you can see if you are negative cash flow or positive cash flow (and by how much).</t>
  </si>
  <si>
    <t>Remember, if you are trying to build up savings, put a line item on your goal sheet "To Savings" until you reach your goal.</t>
  </si>
  <si>
    <t>Do not try to fix all of your financial issues in one year.  Scheduling your financial corrections over a period of years allows for continued success.</t>
  </si>
  <si>
    <t>This spreadsheet is not meant to cause extreme financial sacrafice (unless dire issues are present).  It is to allow you to control your cash flow, not for it to control you.</t>
  </si>
  <si>
    <t>Estimate (or look at all of your statements) your asset values.</t>
  </si>
  <si>
    <t>Estimate (or look at all of your statements) your liabilities.</t>
  </si>
  <si>
    <t>Project changes to your liabilities based on paydown of principle.</t>
  </si>
  <si>
    <t>Add new assets expected in the future.</t>
  </si>
  <si>
    <t>Project all the way out to your estimated retirement date.the amounts of assets and liabilities.</t>
  </si>
  <si>
    <t>The final column for assets will anticipate a 5% yearly return as amonthly amount.</t>
  </si>
  <si>
    <t>You are the first stop in the trip toward financial success and freedom.  Do not leave it to someone else or to chance.</t>
  </si>
  <si>
    <t>For Retirement Planning</t>
  </si>
  <si>
    <t>The goal of this worksheet is to help you understand where your money comes and goes, and help you take control of your money.</t>
  </si>
  <si>
    <t>Look at your bank statements from the last several months to get a better idea of your spending averages.</t>
  </si>
  <si>
    <t>Next, copy the spreadsheet under a new title (ie Goal for 20XX) and revise it to be what you think you can achieve.</t>
  </si>
  <si>
    <t>If doing this with family, commit to doing it in a collaborative fashion. Arguments will not allow for positive goal achievement.</t>
  </si>
  <si>
    <t>Project if your assets increase over a period of time (including additions and growth) to retirement plans and property.</t>
  </si>
  <si>
    <t>Fill Out the Fields and Text in Green!</t>
  </si>
  <si>
    <t>*</t>
  </si>
  <si>
    <t>5% increase per year</t>
  </si>
  <si>
    <t>**</t>
  </si>
  <si>
    <t>$5,000 contribution and 5% increase per year</t>
  </si>
  <si>
    <t>***</t>
  </si>
  <si>
    <t>3% increase per year</t>
  </si>
  <si>
    <r>
      <t>Projection :</t>
    </r>
    <r>
      <rPr>
        <b/>
        <sz val="10"/>
        <color theme="6" tint="-0.499984740745262"/>
        <rFont val="Arial"/>
        <family val="2"/>
      </rPr>
      <t xml:space="preserv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</si>
</sst>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_(&quot;$&quot;* #,##0_);_(&quot;$&quot;* \(#,##0\);_(&quot;$&quot;* &quot;-&quot;??_);_(@_)"/>
  </numFmts>
  <fonts count="13" x14ac:knownFonts="1">
    <font>
      <sz val="10"/>
      <name val="Arial"/>
    </font>
    <font>
      <sz val="10"/>
      <name val="Arial"/>
      <family val="2"/>
    </font>
    <font>
      <b/>
      <sz val="10"/>
      <name val="Arial"/>
      <family val="2"/>
    </font>
    <font>
      <sz val="10"/>
      <name val="Arial"/>
      <family val="2"/>
    </font>
    <font>
      <u/>
      <sz val="10"/>
      <name val="Arial"/>
      <family val="2"/>
    </font>
    <font>
      <sz val="10"/>
      <name val="Arial"/>
      <family val="2"/>
    </font>
    <font>
      <b/>
      <sz val="10"/>
      <color theme="6" tint="-0.499984740745262"/>
      <name val="Arial"/>
      <family val="2"/>
    </font>
    <font>
      <sz val="10"/>
      <color theme="6" tint="-0.499984740745262"/>
      <name val="Arial"/>
      <family val="2"/>
    </font>
    <font>
      <b/>
      <sz val="15"/>
      <color rgb="FFD39B5C"/>
      <name val="Arial"/>
      <family val="2"/>
    </font>
    <font>
      <b/>
      <u/>
      <sz val="10"/>
      <name val="Arial"/>
      <family val="2"/>
    </font>
    <font>
      <b/>
      <u/>
      <sz val="14"/>
      <name val="Arial"/>
      <family val="2"/>
    </font>
    <font>
      <i/>
      <sz val="10"/>
      <name val="Arial"/>
      <family val="2"/>
    </font>
    <font>
      <b/>
      <sz val="11"/>
      <color theme="6" tint="-0.499984740745262"/>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right style="medium">
        <color indexed="64"/>
      </right>
      <top style="thin">
        <color indexed="64"/>
      </top>
      <bottom/>
      <diagonal/>
    </border>
    <border>
      <left style="thin">
        <color theme="0" tint="-0.14999847407452621"/>
      </left>
      <right style="medium">
        <color indexed="64"/>
      </right>
      <top style="thin">
        <color theme="0" tint="-0.14999847407452621"/>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5" fontId="0" fillId="0" borderId="0" xfId="0" applyNumberFormat="1"/>
    <xf numFmtId="5" fontId="0" fillId="0" borderId="3" xfId="0" applyNumberFormat="1" applyBorder="1"/>
    <xf numFmtId="0" fontId="0" fillId="0" borderId="4" xfId="0" applyBorder="1"/>
    <xf numFmtId="5" fontId="0" fillId="0" borderId="5" xfId="0" applyNumberFormat="1" applyBorder="1"/>
    <xf numFmtId="5" fontId="0" fillId="0" borderId="6" xfId="0" applyNumberFormat="1" applyBorder="1"/>
    <xf numFmtId="0" fontId="0" fillId="0" borderId="0" xfId="0" applyAlignment="1">
      <alignment horizontal="center"/>
    </xf>
    <xf numFmtId="164" fontId="0" fillId="0" borderId="0" xfId="1" applyNumberFormat="1" applyFont="1"/>
    <xf numFmtId="0" fontId="4" fillId="0" borderId="0" xfId="0" applyFont="1"/>
    <xf numFmtId="164" fontId="0" fillId="0" borderId="0" xfId="1" applyNumberFormat="1" applyFont="1" applyBorder="1"/>
    <xf numFmtId="0" fontId="5" fillId="0" borderId="0" xfId="0" applyFont="1" applyAlignment="1">
      <alignment horizontal="center"/>
    </xf>
    <xf numFmtId="0" fontId="5" fillId="0" borderId="0" xfId="0" applyFont="1" applyAlignment="1">
      <alignment horizontal="right"/>
    </xf>
    <xf numFmtId="164" fontId="5" fillId="0" borderId="0" xfId="1" applyNumberFormat="1" applyFont="1"/>
    <xf numFmtId="5" fontId="2" fillId="0" borderId="7" xfId="0" applyNumberFormat="1" applyFont="1" applyBorder="1" applyAlignment="1">
      <alignment horizontal="center"/>
    </xf>
    <xf numFmtId="5" fontId="2" fillId="0" borderId="8" xfId="0" applyNumberFormat="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9" xfId="0" applyFont="1" applyBorder="1"/>
    <xf numFmtId="0" fontId="5" fillId="0" borderId="10" xfId="0" applyFont="1" applyBorder="1"/>
    <xf numFmtId="0" fontId="0" fillId="0" borderId="9" xfId="0" applyBorder="1"/>
    <xf numFmtId="0" fontId="0" fillId="0" borderId="10" xfId="0" applyBorder="1"/>
    <xf numFmtId="164" fontId="0" fillId="0" borderId="9" xfId="1" applyNumberFormat="1" applyFont="1" applyBorder="1"/>
    <xf numFmtId="164" fontId="0" fillId="0" borderId="10" xfId="1" applyNumberFormat="1" applyFont="1" applyBorder="1"/>
    <xf numFmtId="164" fontId="5" fillId="0" borderId="9" xfId="1" applyNumberFormat="1" applyFont="1" applyBorder="1"/>
    <xf numFmtId="164" fontId="0" fillId="0" borderId="11" xfId="1" applyNumberFormat="1" applyFont="1" applyBorder="1"/>
    <xf numFmtId="164" fontId="0" fillId="0" borderId="12" xfId="1" applyNumberFormat="1" applyFont="1" applyBorder="1"/>
    <xf numFmtId="164" fontId="0" fillId="0" borderId="13" xfId="1" applyNumberFormat="1" applyFont="1" applyBorder="1"/>
    <xf numFmtId="164" fontId="0" fillId="0" borderId="14" xfId="1" applyNumberFormat="1" applyFont="1" applyBorder="1"/>
    <xf numFmtId="164" fontId="0" fillId="0" borderId="6" xfId="0" applyNumberFormat="1" applyBorder="1"/>
    <xf numFmtId="0" fontId="3" fillId="0" borderId="0" xfId="0" applyFont="1"/>
    <xf numFmtId="0" fontId="8" fillId="0" borderId="0" xfId="0" applyFont="1"/>
    <xf numFmtId="0" fontId="3" fillId="0" borderId="4" xfId="0" applyFont="1" applyBorder="1"/>
    <xf numFmtId="0" fontId="4" fillId="0" borderId="0" xfId="0" applyFont="1" applyAlignment="1">
      <alignment horizontal="center"/>
    </xf>
    <xf numFmtId="0" fontId="4" fillId="0" borderId="0" xfId="0" quotePrefix="1" applyFont="1" applyAlignment="1">
      <alignment horizontal="center"/>
    </xf>
    <xf numFmtId="164" fontId="0" fillId="0" borderId="15" xfId="1" applyNumberFormat="1" applyFont="1" applyBorder="1"/>
    <xf numFmtId="0" fontId="3" fillId="0" borderId="0" xfId="0" applyFont="1" applyAlignment="1">
      <alignment horizontal="right"/>
    </xf>
    <xf numFmtId="164" fontId="0" fillId="0" borderId="3" xfId="1" applyNumberFormat="1" applyFont="1" applyBorder="1"/>
    <xf numFmtId="0" fontId="9" fillId="0" borderId="0" xfId="0" applyFont="1"/>
    <xf numFmtId="0" fontId="10" fillId="0" borderId="0" xfId="0" applyFont="1"/>
    <xf numFmtId="0" fontId="2" fillId="0" borderId="10" xfId="0" applyFont="1" applyBorder="1"/>
    <xf numFmtId="5" fontId="0" fillId="0" borderId="1" xfId="0" applyNumberFormat="1" applyBorder="1"/>
    <xf numFmtId="0" fontId="2" fillId="0" borderId="18" xfId="0" applyFont="1" applyBorder="1"/>
    <xf numFmtId="0" fontId="0" fillId="0" borderId="0" xfId="0" applyProtection="1">
      <protection locked="0"/>
    </xf>
    <xf numFmtId="164" fontId="0" fillId="0" borderId="0" xfId="1" applyNumberFormat="1" applyFont="1" applyProtection="1">
      <protection locked="0"/>
    </xf>
    <xf numFmtId="164" fontId="0" fillId="0" borderId="0" xfId="1" applyNumberFormat="1" applyFont="1" applyBorder="1" applyProtection="1">
      <protection locked="0"/>
    </xf>
    <xf numFmtId="164" fontId="0" fillId="0" borderId="5" xfId="1" applyNumberFormat="1" applyFont="1" applyBorder="1" applyProtection="1">
      <protection locked="0"/>
    </xf>
    <xf numFmtId="0" fontId="7" fillId="0" borderId="0" xfId="0" applyFont="1" applyProtection="1">
      <protection locked="0"/>
    </xf>
    <xf numFmtId="5" fontId="0" fillId="0" borderId="0" xfId="0" applyNumberFormat="1" applyProtection="1">
      <protection locked="0"/>
    </xf>
    <xf numFmtId="0" fontId="7" fillId="0" borderId="0" xfId="0" quotePrefix="1" applyFont="1" applyProtection="1">
      <protection locked="0"/>
    </xf>
    <xf numFmtId="44" fontId="2" fillId="0" borderId="10" xfId="1" applyFont="1" applyBorder="1"/>
    <xf numFmtId="44" fontId="0" fillId="0" borderId="16" xfId="1" applyFont="1" applyBorder="1" applyProtection="1">
      <protection locked="0"/>
    </xf>
    <xf numFmtId="44" fontId="0" fillId="0" borderId="17" xfId="1" applyFont="1" applyBorder="1" applyProtection="1">
      <protection locked="0"/>
    </xf>
    <xf numFmtId="44" fontId="0" fillId="0" borderId="19" xfId="1" applyFont="1" applyBorder="1" applyProtection="1">
      <protection locked="0"/>
    </xf>
    <xf numFmtId="44" fontId="1" fillId="0" borderId="16" xfId="1" applyFont="1" applyBorder="1" applyProtection="1">
      <protection locked="0"/>
    </xf>
    <xf numFmtId="44" fontId="1" fillId="0" borderId="20" xfId="1" applyFont="1" applyBorder="1" applyProtection="1">
      <protection locked="0"/>
    </xf>
    <xf numFmtId="44" fontId="0" fillId="0" borderId="20" xfId="1" applyFont="1" applyBorder="1" applyProtection="1">
      <protection locked="0"/>
    </xf>
    <xf numFmtId="44" fontId="2" fillId="0" borderId="3" xfId="1" applyFont="1" applyBorder="1"/>
    <xf numFmtId="5" fontId="0" fillId="0" borderId="21" xfId="0" applyNumberFormat="1" applyBorder="1"/>
    <xf numFmtId="5" fontId="0" fillId="0" borderId="12" xfId="0" applyNumberFormat="1" applyBorder="1"/>
    <xf numFmtId="5" fontId="0" fillId="0" borderId="22" xfId="0" applyNumberFormat="1" applyBorder="1"/>
    <xf numFmtId="5" fontId="0" fillId="0" borderId="23" xfId="0" applyNumberFormat="1" applyBorder="1"/>
    <xf numFmtId="0" fontId="1" fillId="0" borderId="0" xfId="0" applyFont="1"/>
    <xf numFmtId="0" fontId="11" fillId="0" borderId="0" xfId="0" applyFont="1"/>
    <xf numFmtId="0" fontId="12" fillId="0" borderId="0" xfId="0" applyFont="1"/>
    <xf numFmtId="0" fontId="1" fillId="0" borderId="0" xfId="0" applyFont="1" applyAlignment="1">
      <alignment horizontal="right"/>
    </xf>
    <xf numFmtId="164" fontId="1" fillId="0" borderId="0" xfId="1" applyNumberFormat="1" applyFont="1"/>
  </cellXfs>
  <cellStyles count="2">
    <cellStyle name="Currency" xfId="1" builtinId="4"/>
    <cellStyle name="Normal" xfId="0" builtinId="0"/>
  </cellStyles>
  <dxfs count="1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D39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6932</xdr:rowOff>
    </xdr:from>
    <xdr:to>
      <xdr:col>3</xdr:col>
      <xdr:colOff>812800</xdr:colOff>
      <xdr:row>6</xdr:row>
      <xdr:rowOff>30526</xdr:rowOff>
    </xdr:to>
    <xdr:pic>
      <xdr:nvPicPr>
        <xdr:cNvPr id="4" name="Picture 3">
          <a:extLst>
            <a:ext uri="{FF2B5EF4-FFF2-40B4-BE49-F238E27FC236}">
              <a16:creationId xmlns:a16="http://schemas.microsoft.com/office/drawing/2014/main" id="{F0B6C10F-2D14-4648-04CC-9C048F0C3BC3}"/>
            </a:ext>
          </a:extLst>
        </xdr:cNvPr>
        <xdr:cNvPicPr>
          <a:picLocks noChangeAspect="1"/>
        </xdr:cNvPicPr>
      </xdr:nvPicPr>
      <xdr:blipFill>
        <a:blip xmlns:r="http://schemas.openxmlformats.org/officeDocument/2006/relationships" r:embed="rId1"/>
        <a:stretch>
          <a:fillRect/>
        </a:stretch>
      </xdr:blipFill>
      <xdr:spPr>
        <a:xfrm>
          <a:off x="76200" y="172032"/>
          <a:ext cx="3365500" cy="849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70840</xdr:rowOff>
    </xdr:from>
    <xdr:to>
      <xdr:col>1</xdr:col>
      <xdr:colOff>736600</xdr:colOff>
      <xdr:row>4</xdr:row>
      <xdr:rowOff>74394</xdr:rowOff>
    </xdr:to>
    <xdr:pic>
      <xdr:nvPicPr>
        <xdr:cNvPr id="2" name="Picture 1">
          <a:extLst>
            <a:ext uri="{FF2B5EF4-FFF2-40B4-BE49-F238E27FC236}">
              <a16:creationId xmlns:a16="http://schemas.microsoft.com/office/drawing/2014/main" id="{9E38223A-916D-D046-A56B-AE6E2A738898}"/>
            </a:ext>
          </a:extLst>
        </xdr:cNvPr>
        <xdr:cNvPicPr>
          <a:picLocks noChangeAspect="1"/>
        </xdr:cNvPicPr>
      </xdr:nvPicPr>
      <xdr:blipFill>
        <a:blip xmlns:r="http://schemas.openxmlformats.org/officeDocument/2006/relationships" r:embed="rId1"/>
        <a:stretch>
          <a:fillRect/>
        </a:stretch>
      </xdr:blipFill>
      <xdr:spPr>
        <a:xfrm>
          <a:off x="88900" y="70840"/>
          <a:ext cx="2933700" cy="740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xdr:colOff>
      <xdr:row>4</xdr:row>
      <xdr:rowOff>112494</xdr:rowOff>
    </xdr:to>
    <xdr:pic>
      <xdr:nvPicPr>
        <xdr:cNvPr id="3" name="Picture 2">
          <a:extLst>
            <a:ext uri="{FF2B5EF4-FFF2-40B4-BE49-F238E27FC236}">
              <a16:creationId xmlns:a16="http://schemas.microsoft.com/office/drawing/2014/main" id="{927ACC4C-C068-194C-926C-CF8DBF87BBCD}"/>
            </a:ext>
          </a:extLst>
        </xdr:cNvPr>
        <xdr:cNvPicPr>
          <a:picLocks noChangeAspect="1"/>
        </xdr:cNvPicPr>
      </xdr:nvPicPr>
      <xdr:blipFill>
        <a:blip xmlns:r="http://schemas.openxmlformats.org/officeDocument/2006/relationships" r:embed="rId1"/>
        <a:stretch>
          <a:fillRect/>
        </a:stretch>
      </xdr:blipFill>
      <xdr:spPr>
        <a:xfrm>
          <a:off x="0" y="0"/>
          <a:ext cx="3365500" cy="8490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70840</xdr:rowOff>
    </xdr:from>
    <xdr:to>
      <xdr:col>1</xdr:col>
      <xdr:colOff>736600</xdr:colOff>
      <xdr:row>4</xdr:row>
      <xdr:rowOff>74394</xdr:rowOff>
    </xdr:to>
    <xdr:pic>
      <xdr:nvPicPr>
        <xdr:cNvPr id="2" name="Picture 1">
          <a:extLst>
            <a:ext uri="{FF2B5EF4-FFF2-40B4-BE49-F238E27FC236}">
              <a16:creationId xmlns:a16="http://schemas.microsoft.com/office/drawing/2014/main" id="{FC41B7F9-0787-45BA-A5CB-45F8A0D8E40D}"/>
            </a:ext>
          </a:extLst>
        </xdr:cNvPr>
        <xdr:cNvPicPr>
          <a:picLocks noChangeAspect="1"/>
        </xdr:cNvPicPr>
      </xdr:nvPicPr>
      <xdr:blipFill>
        <a:blip xmlns:r="http://schemas.openxmlformats.org/officeDocument/2006/relationships" r:embed="rId1"/>
        <a:stretch>
          <a:fillRect/>
        </a:stretch>
      </xdr:blipFill>
      <xdr:spPr>
        <a:xfrm>
          <a:off x="88900" y="70840"/>
          <a:ext cx="2647950" cy="7369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3175</xdr:colOff>
      <xdr:row>4</xdr:row>
      <xdr:rowOff>112494</xdr:rowOff>
    </xdr:to>
    <xdr:pic>
      <xdr:nvPicPr>
        <xdr:cNvPr id="2" name="Picture 1">
          <a:extLst>
            <a:ext uri="{FF2B5EF4-FFF2-40B4-BE49-F238E27FC236}">
              <a16:creationId xmlns:a16="http://schemas.microsoft.com/office/drawing/2014/main" id="{B22844D0-2D09-437C-96C4-A1C1E4B89FC6}"/>
            </a:ext>
          </a:extLst>
        </xdr:cNvPr>
        <xdr:cNvPicPr>
          <a:picLocks noChangeAspect="1"/>
        </xdr:cNvPicPr>
      </xdr:nvPicPr>
      <xdr:blipFill>
        <a:blip xmlns:r="http://schemas.openxmlformats.org/officeDocument/2006/relationships" r:embed="rId1"/>
        <a:stretch>
          <a:fillRect/>
        </a:stretch>
      </xdr:blipFill>
      <xdr:spPr>
        <a:xfrm>
          <a:off x="0" y="0"/>
          <a:ext cx="2965450" cy="8459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8:C35"/>
  <sheetViews>
    <sheetView workbookViewId="0">
      <selection activeCell="E2" sqref="E2"/>
    </sheetView>
  </sheetViews>
  <sheetFormatPr baseColWidth="10" defaultColWidth="11.5" defaultRowHeight="13" x14ac:dyDescent="0.15"/>
  <sheetData>
    <row r="8" spans="1:2" x14ac:dyDescent="0.15">
      <c r="A8" s="1" t="s">
        <v>75</v>
      </c>
    </row>
    <row r="9" spans="1:2" x14ac:dyDescent="0.15">
      <c r="A9" s="64" t="s">
        <v>94</v>
      </c>
    </row>
    <row r="11" spans="1:2" x14ac:dyDescent="0.15">
      <c r="A11" s="32"/>
    </row>
    <row r="12" spans="1:2" ht="14" x14ac:dyDescent="0.15">
      <c r="A12" s="66" t="s">
        <v>99</v>
      </c>
    </row>
    <row r="14" spans="1:2" x14ac:dyDescent="0.15">
      <c r="A14" s="40" t="s">
        <v>55</v>
      </c>
      <c r="B14" s="11" t="s">
        <v>77</v>
      </c>
    </row>
    <row r="15" spans="1:2" x14ac:dyDescent="0.15">
      <c r="A15" s="9">
        <v>1</v>
      </c>
      <c r="B15" s="32" t="s">
        <v>79</v>
      </c>
    </row>
    <row r="16" spans="1:2" x14ac:dyDescent="0.15">
      <c r="A16" s="9">
        <v>2</v>
      </c>
      <c r="B16" s="64" t="s">
        <v>95</v>
      </c>
    </row>
    <row r="17" spans="1:3" x14ac:dyDescent="0.15">
      <c r="A17" s="9">
        <v>3</v>
      </c>
      <c r="B17" s="32" t="s">
        <v>80</v>
      </c>
    </row>
    <row r="18" spans="1:3" x14ac:dyDescent="0.15">
      <c r="A18" s="9">
        <v>4</v>
      </c>
      <c r="B18" s="32" t="s">
        <v>81</v>
      </c>
    </row>
    <row r="19" spans="1:3" x14ac:dyDescent="0.15">
      <c r="A19" s="9">
        <v>5</v>
      </c>
      <c r="B19" s="32" t="s">
        <v>82</v>
      </c>
    </row>
    <row r="20" spans="1:3" x14ac:dyDescent="0.15">
      <c r="A20" s="9">
        <v>6</v>
      </c>
      <c r="B20" s="64" t="s">
        <v>96</v>
      </c>
    </row>
    <row r="21" spans="1:3" x14ac:dyDescent="0.15">
      <c r="A21" s="9">
        <v>7</v>
      </c>
      <c r="B21" s="32" t="s">
        <v>83</v>
      </c>
    </row>
    <row r="22" spans="1:3" x14ac:dyDescent="0.15">
      <c r="A22" s="9">
        <v>8</v>
      </c>
      <c r="B22" s="64" t="s">
        <v>97</v>
      </c>
    </row>
    <row r="23" spans="1:3" x14ac:dyDescent="0.15">
      <c r="A23" s="9">
        <v>9</v>
      </c>
      <c r="B23" s="32" t="s">
        <v>84</v>
      </c>
    </row>
    <row r="24" spans="1:3" x14ac:dyDescent="0.15">
      <c r="A24" s="9">
        <v>10</v>
      </c>
      <c r="B24" s="32" t="s">
        <v>85</v>
      </c>
    </row>
    <row r="25" spans="1:3" x14ac:dyDescent="0.15">
      <c r="A25" s="9"/>
      <c r="B25" s="32"/>
    </row>
    <row r="26" spans="1:3" x14ac:dyDescent="0.15">
      <c r="A26" s="9"/>
      <c r="B26" s="11" t="s">
        <v>78</v>
      </c>
      <c r="C26" s="11"/>
    </row>
    <row r="27" spans="1:3" x14ac:dyDescent="0.15">
      <c r="A27" s="9">
        <v>1</v>
      </c>
      <c r="B27" s="32" t="s">
        <v>86</v>
      </c>
    </row>
    <row r="28" spans="1:3" x14ac:dyDescent="0.15">
      <c r="A28" s="9">
        <v>2</v>
      </c>
      <c r="B28" s="32" t="s">
        <v>87</v>
      </c>
    </row>
    <row r="29" spans="1:3" x14ac:dyDescent="0.15">
      <c r="A29" s="9">
        <v>3</v>
      </c>
      <c r="B29" s="64" t="s">
        <v>98</v>
      </c>
    </row>
    <row r="30" spans="1:3" x14ac:dyDescent="0.15">
      <c r="A30" s="9">
        <v>4</v>
      </c>
      <c r="B30" s="32" t="s">
        <v>88</v>
      </c>
    </row>
    <row r="31" spans="1:3" x14ac:dyDescent="0.15">
      <c r="A31" s="9">
        <v>5</v>
      </c>
      <c r="B31" s="32" t="s">
        <v>89</v>
      </c>
    </row>
    <row r="32" spans="1:3" x14ac:dyDescent="0.15">
      <c r="A32" s="9">
        <v>6</v>
      </c>
      <c r="B32" s="32" t="s">
        <v>90</v>
      </c>
    </row>
    <row r="33" spans="1:2" x14ac:dyDescent="0.15">
      <c r="A33" s="9">
        <v>7</v>
      </c>
      <c r="B33" s="32" t="s">
        <v>91</v>
      </c>
    </row>
    <row r="34" spans="1:2" x14ac:dyDescent="0.15">
      <c r="A34" s="9"/>
      <c r="B34" s="32"/>
    </row>
    <row r="35" spans="1:2" x14ac:dyDescent="0.15">
      <c r="A35" s="65" t="s">
        <v>92</v>
      </c>
    </row>
  </sheetData>
  <pageMargins left="0.7" right="0.7" top="0.75" bottom="0.75" header="0.3" footer="0.3"/>
  <pageSetup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3:N51"/>
  <sheetViews>
    <sheetView tabSelected="1" workbookViewId="0">
      <selection activeCell="C7" sqref="C7"/>
    </sheetView>
  </sheetViews>
  <sheetFormatPr baseColWidth="10" defaultColWidth="11.5" defaultRowHeight="13" x14ac:dyDescent="0.15"/>
  <cols>
    <col min="1" max="1" width="30" customWidth="1"/>
    <col min="2" max="2" width="14.5" customWidth="1"/>
    <col min="3" max="3" width="14.1640625" customWidth="1"/>
    <col min="4" max="5" width="13.6640625" customWidth="1"/>
    <col min="6" max="6" width="14.6640625" customWidth="1"/>
    <col min="7" max="7" width="14" customWidth="1"/>
    <col min="8" max="8" width="13.6640625" customWidth="1"/>
    <col min="9" max="9" width="13.5" customWidth="1"/>
    <col min="10" max="10" width="13.33203125" customWidth="1"/>
    <col min="11" max="11" width="13.6640625" customWidth="1"/>
    <col min="12" max="12" width="14.1640625" customWidth="1"/>
    <col min="13" max="13" width="16.5" customWidth="1"/>
    <col min="14" max="14" width="15.6640625" customWidth="1"/>
    <col min="15" max="256" width="8.6640625" customWidth="1"/>
  </cols>
  <sheetData>
    <row r="3" spans="1:14" ht="19" x14ac:dyDescent="0.2">
      <c r="C3" s="33" t="s">
        <v>62</v>
      </c>
    </row>
    <row r="5" spans="1:14" x14ac:dyDescent="0.15">
      <c r="A5" s="1"/>
      <c r="B5" s="1"/>
      <c r="C5" s="1"/>
      <c r="D5" s="1"/>
      <c r="F5" s="1"/>
      <c r="G5" s="1"/>
    </row>
    <row r="6" spans="1:14" x14ac:dyDescent="0.15">
      <c r="A6" s="1" t="s">
        <v>54</v>
      </c>
      <c r="B6" s="1"/>
      <c r="C6" s="1"/>
      <c r="D6" s="1"/>
      <c r="E6" s="1"/>
      <c r="F6" s="1"/>
      <c r="G6" s="1"/>
    </row>
    <row r="7" spans="1:14" x14ac:dyDescent="0.15">
      <c r="A7" s="1"/>
      <c r="B7" s="1"/>
      <c r="C7" s="1"/>
      <c r="D7" s="1"/>
      <c r="E7" s="1"/>
      <c r="F7" s="1"/>
      <c r="G7" s="1"/>
    </row>
    <row r="8" spans="1:14" ht="18" x14ac:dyDescent="0.2">
      <c r="A8" s="41" t="s">
        <v>76</v>
      </c>
      <c r="B8" s="1"/>
      <c r="C8" s="1"/>
      <c r="D8" s="1"/>
      <c r="E8" s="1"/>
      <c r="F8" s="1"/>
      <c r="G8" s="1"/>
    </row>
    <row r="9" spans="1:14" ht="14" thickBot="1" x14ac:dyDescent="0.2"/>
    <row r="10" spans="1:14" x14ac:dyDescent="0.15">
      <c r="A10" s="1" t="s">
        <v>36</v>
      </c>
      <c r="B10" s="2" t="s">
        <v>24</v>
      </c>
      <c r="C10" s="2" t="s">
        <v>1</v>
      </c>
      <c r="D10" s="2" t="s">
        <v>2</v>
      </c>
      <c r="E10" s="2" t="s">
        <v>3</v>
      </c>
      <c r="F10" s="2" t="s">
        <v>4</v>
      </c>
      <c r="G10" s="2" t="s">
        <v>5</v>
      </c>
      <c r="H10" s="2" t="s">
        <v>6</v>
      </c>
      <c r="I10" s="2" t="s">
        <v>7</v>
      </c>
      <c r="J10" s="2" t="s">
        <v>8</v>
      </c>
      <c r="K10" s="2" t="s">
        <v>9</v>
      </c>
      <c r="L10" s="2" t="s">
        <v>10</v>
      </c>
      <c r="M10" s="2" t="s">
        <v>11</v>
      </c>
      <c r="N10" s="3" t="s">
        <v>0</v>
      </c>
    </row>
    <row r="11" spans="1:14" x14ac:dyDescent="0.15">
      <c r="A11" s="1" t="s">
        <v>35</v>
      </c>
      <c r="B11" s="1"/>
      <c r="C11" s="1"/>
      <c r="D11" s="1"/>
      <c r="E11" s="1"/>
      <c r="F11" s="1"/>
      <c r="G11" s="1"/>
      <c r="H11" s="1"/>
      <c r="I11" s="1"/>
      <c r="J11" s="1"/>
      <c r="K11" s="1"/>
      <c r="L11" s="1"/>
      <c r="M11" s="44"/>
      <c r="N11" s="42"/>
    </row>
    <row r="12" spans="1:14" x14ac:dyDescent="0.15">
      <c r="A12" s="49" t="s">
        <v>56</v>
      </c>
      <c r="B12" s="56">
        <v>0</v>
      </c>
      <c r="C12" s="56">
        <v>0</v>
      </c>
      <c r="D12" s="56">
        <v>0</v>
      </c>
      <c r="E12" s="56">
        <v>0</v>
      </c>
      <c r="F12" s="56">
        <v>0</v>
      </c>
      <c r="G12" s="56">
        <v>0</v>
      </c>
      <c r="H12" s="56">
        <v>0</v>
      </c>
      <c r="I12" s="56">
        <v>0</v>
      </c>
      <c r="J12" s="56">
        <v>0</v>
      </c>
      <c r="K12" s="56">
        <v>0</v>
      </c>
      <c r="L12" s="56">
        <v>0</v>
      </c>
      <c r="M12" s="57">
        <v>0</v>
      </c>
      <c r="N12" s="59">
        <f>SUM(B12:M12)</f>
        <v>0</v>
      </c>
    </row>
    <row r="13" spans="1:14" x14ac:dyDescent="0.15">
      <c r="A13" s="49" t="s">
        <v>57</v>
      </c>
      <c r="B13" s="56">
        <v>0</v>
      </c>
      <c r="C13" s="56">
        <v>0</v>
      </c>
      <c r="D13" s="56">
        <v>0</v>
      </c>
      <c r="E13" s="56">
        <v>0</v>
      </c>
      <c r="F13" s="56">
        <v>0</v>
      </c>
      <c r="G13" s="56">
        <v>0</v>
      </c>
      <c r="H13" s="56">
        <v>0</v>
      </c>
      <c r="I13" s="56">
        <v>0</v>
      </c>
      <c r="J13" s="56">
        <v>0</v>
      </c>
      <c r="K13" s="56">
        <v>0</v>
      </c>
      <c r="L13" s="56">
        <v>0</v>
      </c>
      <c r="M13" s="57">
        <v>0</v>
      </c>
      <c r="N13" s="59">
        <f t="shared" ref="N13:N21" si="0">SUM(B13:M13)</f>
        <v>0</v>
      </c>
    </row>
    <row r="14" spans="1:14" x14ac:dyDescent="0.15">
      <c r="A14" s="49" t="s">
        <v>61</v>
      </c>
      <c r="B14" s="56">
        <v>0</v>
      </c>
      <c r="C14" s="56">
        <v>0</v>
      </c>
      <c r="D14" s="56">
        <v>0</v>
      </c>
      <c r="E14" s="56">
        <v>0</v>
      </c>
      <c r="F14" s="56">
        <v>0</v>
      </c>
      <c r="G14" s="56">
        <v>0</v>
      </c>
      <c r="H14" s="56">
        <v>0</v>
      </c>
      <c r="I14" s="56">
        <v>0</v>
      </c>
      <c r="J14" s="56">
        <v>0</v>
      </c>
      <c r="K14" s="56">
        <v>0</v>
      </c>
      <c r="L14" s="56">
        <v>0</v>
      </c>
      <c r="M14" s="57">
        <v>0</v>
      </c>
      <c r="N14" s="59">
        <f t="shared" si="0"/>
        <v>0</v>
      </c>
    </row>
    <row r="15" spans="1:14" x14ac:dyDescent="0.15">
      <c r="A15" s="49" t="s">
        <v>58</v>
      </c>
      <c r="B15" s="53">
        <v>0</v>
      </c>
      <c r="C15" s="53">
        <v>0</v>
      </c>
      <c r="D15" s="53">
        <v>0</v>
      </c>
      <c r="E15" s="53">
        <v>0</v>
      </c>
      <c r="F15" s="53">
        <v>0</v>
      </c>
      <c r="G15" s="53">
        <v>0</v>
      </c>
      <c r="H15" s="53">
        <v>0</v>
      </c>
      <c r="I15" s="53">
        <v>0</v>
      </c>
      <c r="J15" s="53">
        <v>0</v>
      </c>
      <c r="K15" s="53">
        <v>0</v>
      </c>
      <c r="L15" s="53">
        <v>0</v>
      </c>
      <c r="M15" s="58">
        <v>0</v>
      </c>
      <c r="N15" s="59">
        <f t="shared" si="0"/>
        <v>0</v>
      </c>
    </row>
    <row r="16" spans="1:14" x14ac:dyDescent="0.15">
      <c r="A16" s="49" t="s">
        <v>59</v>
      </c>
      <c r="B16" s="53">
        <v>0</v>
      </c>
      <c r="C16" s="53">
        <v>0</v>
      </c>
      <c r="D16" s="53">
        <v>0</v>
      </c>
      <c r="E16" s="53">
        <v>0</v>
      </c>
      <c r="F16" s="53">
        <v>0</v>
      </c>
      <c r="G16" s="53">
        <v>0</v>
      </c>
      <c r="H16" s="53">
        <v>0</v>
      </c>
      <c r="I16" s="53">
        <v>0</v>
      </c>
      <c r="J16" s="53">
        <v>0</v>
      </c>
      <c r="K16" s="53">
        <v>0</v>
      </c>
      <c r="L16" s="53">
        <v>0</v>
      </c>
      <c r="M16" s="58">
        <v>0</v>
      </c>
      <c r="N16" s="59">
        <f t="shared" si="0"/>
        <v>0</v>
      </c>
    </row>
    <row r="17" spans="1:14" x14ac:dyDescent="0.15">
      <c r="A17" s="49" t="s">
        <v>60</v>
      </c>
      <c r="B17" s="53">
        <v>0</v>
      </c>
      <c r="C17" s="53">
        <v>0</v>
      </c>
      <c r="D17" s="53">
        <v>0</v>
      </c>
      <c r="E17" s="53">
        <v>0</v>
      </c>
      <c r="F17" s="53">
        <v>0</v>
      </c>
      <c r="G17" s="53">
        <v>0</v>
      </c>
      <c r="H17" s="53">
        <v>0</v>
      </c>
      <c r="I17" s="53">
        <v>0</v>
      </c>
      <c r="J17" s="53">
        <v>0</v>
      </c>
      <c r="K17" s="53">
        <v>0</v>
      </c>
      <c r="L17" s="53">
        <v>0</v>
      </c>
      <c r="M17" s="58">
        <v>0</v>
      </c>
      <c r="N17" s="59">
        <f t="shared" si="0"/>
        <v>0</v>
      </c>
    </row>
    <row r="18" spans="1:14" x14ac:dyDescent="0.15">
      <c r="A18" s="51" t="s">
        <v>72</v>
      </c>
      <c r="B18" s="53">
        <v>0</v>
      </c>
      <c r="C18" s="53">
        <v>0</v>
      </c>
      <c r="D18" s="53">
        <v>0</v>
      </c>
      <c r="E18" s="53">
        <v>0</v>
      </c>
      <c r="F18" s="53">
        <v>0</v>
      </c>
      <c r="G18" s="53">
        <v>0</v>
      </c>
      <c r="H18" s="53">
        <v>0</v>
      </c>
      <c r="I18" s="53">
        <v>0</v>
      </c>
      <c r="J18" s="53">
        <v>0</v>
      </c>
      <c r="K18" s="53">
        <v>0</v>
      </c>
      <c r="L18" s="53">
        <v>0</v>
      </c>
      <c r="M18" s="58">
        <v>0</v>
      </c>
      <c r="N18" s="59">
        <f t="shared" si="0"/>
        <v>0</v>
      </c>
    </row>
    <row r="19" spans="1:14" x14ac:dyDescent="0.15">
      <c r="A19" s="51" t="s">
        <v>72</v>
      </c>
      <c r="B19" s="53">
        <v>0</v>
      </c>
      <c r="C19" s="53">
        <v>0</v>
      </c>
      <c r="D19" s="53">
        <v>0</v>
      </c>
      <c r="E19" s="53">
        <v>0</v>
      </c>
      <c r="F19" s="53">
        <v>0</v>
      </c>
      <c r="G19" s="53">
        <v>0</v>
      </c>
      <c r="H19" s="53">
        <v>0</v>
      </c>
      <c r="I19" s="53">
        <v>0</v>
      </c>
      <c r="J19" s="53">
        <v>0</v>
      </c>
      <c r="K19" s="53">
        <v>0</v>
      </c>
      <c r="L19" s="53">
        <v>0</v>
      </c>
      <c r="M19" s="58">
        <v>0</v>
      </c>
      <c r="N19" s="59">
        <f t="shared" si="0"/>
        <v>0</v>
      </c>
    </row>
    <row r="20" spans="1:14" x14ac:dyDescent="0.15">
      <c r="A20" s="51" t="s">
        <v>72</v>
      </c>
      <c r="B20" s="53">
        <v>0</v>
      </c>
      <c r="C20" s="53">
        <v>0</v>
      </c>
      <c r="D20" s="53">
        <v>0</v>
      </c>
      <c r="E20" s="53">
        <v>0</v>
      </c>
      <c r="F20" s="53">
        <v>0</v>
      </c>
      <c r="G20" s="53">
        <v>0</v>
      </c>
      <c r="H20" s="53">
        <v>0</v>
      </c>
      <c r="I20" s="53">
        <v>0</v>
      </c>
      <c r="J20" s="53">
        <v>0</v>
      </c>
      <c r="K20" s="53">
        <v>0</v>
      </c>
      <c r="L20" s="53">
        <v>0</v>
      </c>
      <c r="M20" s="58">
        <v>0</v>
      </c>
      <c r="N20" s="59">
        <f t="shared" si="0"/>
        <v>0</v>
      </c>
    </row>
    <row r="21" spans="1:14" x14ac:dyDescent="0.15">
      <c r="A21" s="45"/>
      <c r="B21" s="54"/>
      <c r="C21" s="54"/>
      <c r="D21" s="54"/>
      <c r="E21" s="54"/>
      <c r="F21" s="54"/>
      <c r="G21" s="54"/>
      <c r="H21" s="54"/>
      <c r="I21" s="54"/>
      <c r="J21" s="54"/>
      <c r="K21" s="54"/>
      <c r="L21" s="54"/>
      <c r="M21" s="55"/>
      <c r="N21" s="52">
        <f t="shared" si="0"/>
        <v>0</v>
      </c>
    </row>
    <row r="22" spans="1:14" x14ac:dyDescent="0.15">
      <c r="A22" s="6" t="s">
        <v>13</v>
      </c>
      <c r="B22" s="43">
        <f>SUM(B12:B21)</f>
        <v>0</v>
      </c>
      <c r="C22" s="43">
        <f t="shared" ref="C22:N22" si="1">SUM(C12:C21)</f>
        <v>0</v>
      </c>
      <c r="D22" s="43">
        <f t="shared" si="1"/>
        <v>0</v>
      </c>
      <c r="E22" s="43">
        <f t="shared" si="1"/>
        <v>0</v>
      </c>
      <c r="F22" s="43">
        <f t="shared" si="1"/>
        <v>0</v>
      </c>
      <c r="G22" s="43">
        <f t="shared" si="1"/>
        <v>0</v>
      </c>
      <c r="H22" s="43">
        <f t="shared" si="1"/>
        <v>0</v>
      </c>
      <c r="I22" s="43">
        <f t="shared" si="1"/>
        <v>0</v>
      </c>
      <c r="J22" s="43">
        <f t="shared" si="1"/>
        <v>0</v>
      </c>
      <c r="K22" s="43">
        <f t="shared" si="1"/>
        <v>0</v>
      </c>
      <c r="L22" s="43">
        <f t="shared" si="1"/>
        <v>0</v>
      </c>
      <c r="M22" s="43">
        <f t="shared" si="1"/>
        <v>0</v>
      </c>
      <c r="N22" s="7">
        <f t="shared" si="1"/>
        <v>0</v>
      </c>
    </row>
    <row r="23" spans="1:14" x14ac:dyDescent="0.15">
      <c r="B23" s="4"/>
      <c r="C23" s="4"/>
      <c r="D23" s="4"/>
      <c r="E23" s="4"/>
      <c r="F23" s="4"/>
      <c r="G23" s="4"/>
      <c r="H23" s="4"/>
      <c r="I23" s="4"/>
      <c r="J23" s="4"/>
      <c r="K23" s="4"/>
      <c r="L23" s="4"/>
      <c r="M23" s="4"/>
      <c r="N23" s="5"/>
    </row>
    <row r="24" spans="1:14" x14ac:dyDescent="0.15">
      <c r="B24" s="4"/>
      <c r="C24" s="4"/>
      <c r="D24" s="4"/>
      <c r="E24" s="4"/>
      <c r="F24" s="4"/>
      <c r="G24" s="4"/>
      <c r="H24" s="4"/>
      <c r="I24" s="4"/>
      <c r="J24" s="4"/>
      <c r="K24" s="4"/>
      <c r="L24" s="4"/>
      <c r="M24" s="4"/>
      <c r="N24" s="5"/>
    </row>
    <row r="25" spans="1:14" x14ac:dyDescent="0.15">
      <c r="A25" s="1" t="s">
        <v>14</v>
      </c>
      <c r="B25" s="4"/>
      <c r="C25" s="4"/>
      <c r="D25" s="4"/>
      <c r="E25" s="4"/>
      <c r="F25" s="4"/>
      <c r="G25" s="4"/>
      <c r="H25" s="4"/>
      <c r="I25" s="4"/>
      <c r="J25" s="4"/>
      <c r="K25" s="4"/>
      <c r="L25" s="4"/>
      <c r="M25" s="4"/>
      <c r="N25" s="5" t="s">
        <v>12</v>
      </c>
    </row>
    <row r="26" spans="1:14" x14ac:dyDescent="0.15">
      <c r="A26" s="49" t="s">
        <v>69</v>
      </c>
      <c r="B26" s="56">
        <v>0</v>
      </c>
      <c r="C26" s="56">
        <v>0</v>
      </c>
      <c r="D26" s="56">
        <v>0</v>
      </c>
      <c r="E26" s="56">
        <v>0</v>
      </c>
      <c r="F26" s="56">
        <v>0</v>
      </c>
      <c r="G26" s="56">
        <v>0</v>
      </c>
      <c r="H26" s="56">
        <v>0</v>
      </c>
      <c r="I26" s="56">
        <v>0</v>
      </c>
      <c r="J26" s="56">
        <v>0</v>
      </c>
      <c r="K26" s="56">
        <v>0</v>
      </c>
      <c r="L26" s="56">
        <v>0</v>
      </c>
      <c r="M26" s="56">
        <v>0</v>
      </c>
      <c r="N26" s="5">
        <f>SUM(B26:M26)</f>
        <v>0</v>
      </c>
    </row>
    <row r="27" spans="1:14" x14ac:dyDescent="0.15">
      <c r="A27" s="49" t="s">
        <v>63</v>
      </c>
      <c r="B27" s="56">
        <v>0</v>
      </c>
      <c r="C27" s="56">
        <v>0</v>
      </c>
      <c r="D27" s="56">
        <v>0</v>
      </c>
      <c r="E27" s="56">
        <v>0</v>
      </c>
      <c r="F27" s="56">
        <v>0</v>
      </c>
      <c r="G27" s="56">
        <v>0</v>
      </c>
      <c r="H27" s="56">
        <v>0</v>
      </c>
      <c r="I27" s="56">
        <v>0</v>
      </c>
      <c r="J27" s="56">
        <v>0</v>
      </c>
      <c r="K27" s="56">
        <v>0</v>
      </c>
      <c r="L27" s="56">
        <v>0</v>
      </c>
      <c r="M27" s="56">
        <v>0</v>
      </c>
      <c r="N27" s="5">
        <f t="shared" ref="N27:N45" si="2">SUM(B27:M27)</f>
        <v>0</v>
      </c>
    </row>
    <row r="28" spans="1:14" x14ac:dyDescent="0.15">
      <c r="A28" s="49" t="s">
        <v>64</v>
      </c>
      <c r="B28" s="56">
        <v>0</v>
      </c>
      <c r="C28" s="56">
        <v>0</v>
      </c>
      <c r="D28" s="56">
        <v>0</v>
      </c>
      <c r="E28" s="56">
        <v>0</v>
      </c>
      <c r="F28" s="56">
        <v>0</v>
      </c>
      <c r="G28" s="56">
        <v>0</v>
      </c>
      <c r="H28" s="56">
        <v>0</v>
      </c>
      <c r="I28" s="56">
        <v>0</v>
      </c>
      <c r="J28" s="56">
        <v>0</v>
      </c>
      <c r="K28" s="56">
        <v>0</v>
      </c>
      <c r="L28" s="56">
        <v>0</v>
      </c>
      <c r="M28" s="56">
        <v>0</v>
      </c>
      <c r="N28" s="5">
        <f t="shared" si="2"/>
        <v>0</v>
      </c>
    </row>
    <row r="29" spans="1:14" x14ac:dyDescent="0.15">
      <c r="A29" s="49" t="s">
        <v>65</v>
      </c>
      <c r="B29" s="53">
        <v>0</v>
      </c>
      <c r="C29" s="53">
        <v>0</v>
      </c>
      <c r="D29" s="53">
        <v>0</v>
      </c>
      <c r="E29" s="53">
        <v>0</v>
      </c>
      <c r="F29" s="53">
        <v>0</v>
      </c>
      <c r="G29" s="53">
        <v>0</v>
      </c>
      <c r="H29" s="53">
        <v>0</v>
      </c>
      <c r="I29" s="53">
        <v>0</v>
      </c>
      <c r="J29" s="53">
        <v>0</v>
      </c>
      <c r="K29" s="53">
        <v>0</v>
      </c>
      <c r="L29" s="53">
        <v>0</v>
      </c>
      <c r="M29" s="53">
        <v>0</v>
      </c>
      <c r="N29" s="5">
        <f t="shared" si="2"/>
        <v>0</v>
      </c>
    </row>
    <row r="30" spans="1:14" x14ac:dyDescent="0.15">
      <c r="A30" s="49" t="s">
        <v>67</v>
      </c>
      <c r="B30" s="53">
        <v>0</v>
      </c>
      <c r="C30" s="53">
        <v>0</v>
      </c>
      <c r="D30" s="53">
        <v>0</v>
      </c>
      <c r="E30" s="53">
        <v>0</v>
      </c>
      <c r="F30" s="53">
        <v>0</v>
      </c>
      <c r="G30" s="53">
        <v>0</v>
      </c>
      <c r="H30" s="53">
        <v>0</v>
      </c>
      <c r="I30" s="53">
        <v>0</v>
      </c>
      <c r="J30" s="53">
        <v>0</v>
      </c>
      <c r="K30" s="53">
        <v>0</v>
      </c>
      <c r="L30" s="53">
        <v>0</v>
      </c>
      <c r="M30" s="53">
        <v>0</v>
      </c>
      <c r="N30" s="5">
        <f t="shared" si="2"/>
        <v>0</v>
      </c>
    </row>
    <row r="31" spans="1:14" x14ac:dyDescent="0.15">
      <c r="A31" s="49" t="s">
        <v>16</v>
      </c>
      <c r="B31" s="53">
        <v>0</v>
      </c>
      <c r="C31" s="53">
        <v>0</v>
      </c>
      <c r="D31" s="53">
        <v>0</v>
      </c>
      <c r="E31" s="53">
        <v>0</v>
      </c>
      <c r="F31" s="53">
        <v>0</v>
      </c>
      <c r="G31" s="53">
        <v>0</v>
      </c>
      <c r="H31" s="53">
        <v>0</v>
      </c>
      <c r="I31" s="53">
        <v>0</v>
      </c>
      <c r="J31" s="53">
        <v>0</v>
      </c>
      <c r="K31" s="53">
        <v>0</v>
      </c>
      <c r="L31" s="53">
        <v>0</v>
      </c>
      <c r="M31" s="53">
        <v>0</v>
      </c>
      <c r="N31" s="5">
        <f t="shared" si="2"/>
        <v>0</v>
      </c>
    </row>
    <row r="32" spans="1:14" x14ac:dyDescent="0.15">
      <c r="A32" s="49" t="s">
        <v>70</v>
      </c>
      <c r="B32" s="53">
        <v>0</v>
      </c>
      <c r="C32" s="53">
        <v>0</v>
      </c>
      <c r="D32" s="53">
        <v>0</v>
      </c>
      <c r="E32" s="53">
        <v>0</v>
      </c>
      <c r="F32" s="53">
        <v>0</v>
      </c>
      <c r="G32" s="53">
        <v>0</v>
      </c>
      <c r="H32" s="53">
        <v>0</v>
      </c>
      <c r="I32" s="53">
        <v>0</v>
      </c>
      <c r="J32" s="53">
        <v>0</v>
      </c>
      <c r="K32" s="53">
        <v>0</v>
      </c>
      <c r="L32" s="53">
        <v>0</v>
      </c>
      <c r="M32" s="53">
        <v>0</v>
      </c>
      <c r="N32" s="5">
        <f t="shared" si="2"/>
        <v>0</v>
      </c>
    </row>
    <row r="33" spans="1:14" x14ac:dyDescent="0.15">
      <c r="A33" s="49" t="s">
        <v>66</v>
      </c>
      <c r="B33" s="53">
        <v>0</v>
      </c>
      <c r="C33" s="53">
        <v>0</v>
      </c>
      <c r="D33" s="53">
        <v>0</v>
      </c>
      <c r="E33" s="53">
        <v>0</v>
      </c>
      <c r="F33" s="53">
        <v>0</v>
      </c>
      <c r="G33" s="53">
        <v>0</v>
      </c>
      <c r="H33" s="53">
        <v>0</v>
      </c>
      <c r="I33" s="53">
        <v>0</v>
      </c>
      <c r="J33" s="53">
        <v>0</v>
      </c>
      <c r="K33" s="53">
        <v>0</v>
      </c>
      <c r="L33" s="53">
        <v>0</v>
      </c>
      <c r="M33" s="53">
        <v>0</v>
      </c>
      <c r="N33" s="5">
        <f t="shared" si="2"/>
        <v>0</v>
      </c>
    </row>
    <row r="34" spans="1:14" x14ac:dyDescent="0.15">
      <c r="A34" s="49" t="s">
        <v>17</v>
      </c>
      <c r="B34" s="53">
        <v>0</v>
      </c>
      <c r="C34" s="53">
        <v>0</v>
      </c>
      <c r="D34" s="53">
        <v>0</v>
      </c>
      <c r="E34" s="53">
        <v>0</v>
      </c>
      <c r="F34" s="53">
        <v>0</v>
      </c>
      <c r="G34" s="53">
        <v>0</v>
      </c>
      <c r="H34" s="53">
        <v>0</v>
      </c>
      <c r="I34" s="53">
        <v>0</v>
      </c>
      <c r="J34" s="53">
        <v>0</v>
      </c>
      <c r="K34" s="53">
        <v>0</v>
      </c>
      <c r="L34" s="53">
        <v>0</v>
      </c>
      <c r="M34" s="53">
        <v>0</v>
      </c>
      <c r="N34" s="5">
        <f t="shared" si="2"/>
        <v>0</v>
      </c>
    </row>
    <row r="35" spans="1:14" x14ac:dyDescent="0.15">
      <c r="A35" s="49" t="s">
        <v>23</v>
      </c>
      <c r="B35" s="56">
        <v>0</v>
      </c>
      <c r="C35" s="56">
        <v>0</v>
      </c>
      <c r="D35" s="56">
        <v>0</v>
      </c>
      <c r="E35" s="56">
        <v>0</v>
      </c>
      <c r="F35" s="56">
        <v>0</v>
      </c>
      <c r="G35" s="56">
        <v>0</v>
      </c>
      <c r="H35" s="56">
        <v>0</v>
      </c>
      <c r="I35" s="56">
        <v>0</v>
      </c>
      <c r="J35" s="56">
        <v>0</v>
      </c>
      <c r="K35" s="56">
        <v>0</v>
      </c>
      <c r="L35" s="56">
        <v>0</v>
      </c>
      <c r="M35" s="56">
        <v>0</v>
      </c>
      <c r="N35" s="5">
        <f t="shared" si="2"/>
        <v>0</v>
      </c>
    </row>
    <row r="36" spans="1:14" x14ac:dyDescent="0.15">
      <c r="A36" s="49" t="s">
        <v>15</v>
      </c>
      <c r="B36" s="56">
        <v>0</v>
      </c>
      <c r="C36" s="56">
        <v>0</v>
      </c>
      <c r="D36" s="56">
        <v>0</v>
      </c>
      <c r="E36" s="56">
        <v>0</v>
      </c>
      <c r="F36" s="56">
        <v>0</v>
      </c>
      <c r="G36" s="56">
        <v>0</v>
      </c>
      <c r="H36" s="56">
        <v>0</v>
      </c>
      <c r="I36" s="56">
        <v>0</v>
      </c>
      <c r="J36" s="56">
        <v>0</v>
      </c>
      <c r="K36" s="56">
        <v>0</v>
      </c>
      <c r="L36" s="56">
        <v>0</v>
      </c>
      <c r="M36" s="56">
        <v>0</v>
      </c>
      <c r="N36" s="5">
        <f t="shared" si="2"/>
        <v>0</v>
      </c>
    </row>
    <row r="37" spans="1:14" x14ac:dyDescent="0.15">
      <c r="A37" s="49" t="s">
        <v>21</v>
      </c>
      <c r="B37" s="56">
        <v>0</v>
      </c>
      <c r="C37" s="56">
        <v>0</v>
      </c>
      <c r="D37" s="56">
        <v>0</v>
      </c>
      <c r="E37" s="56">
        <v>0</v>
      </c>
      <c r="F37" s="56">
        <v>0</v>
      </c>
      <c r="G37" s="56">
        <v>0</v>
      </c>
      <c r="H37" s="56">
        <v>0</v>
      </c>
      <c r="I37" s="56">
        <v>0</v>
      </c>
      <c r="J37" s="56">
        <v>0</v>
      </c>
      <c r="K37" s="56">
        <v>0</v>
      </c>
      <c r="L37" s="56">
        <v>0</v>
      </c>
      <c r="M37" s="56">
        <v>0</v>
      </c>
      <c r="N37" s="5">
        <f t="shared" si="2"/>
        <v>0</v>
      </c>
    </row>
    <row r="38" spans="1:14" x14ac:dyDescent="0.15">
      <c r="A38" s="49" t="s">
        <v>22</v>
      </c>
      <c r="B38" s="53">
        <v>0</v>
      </c>
      <c r="C38" s="53">
        <v>0</v>
      </c>
      <c r="D38" s="53">
        <v>0</v>
      </c>
      <c r="E38" s="53">
        <v>0</v>
      </c>
      <c r="F38" s="53">
        <v>0</v>
      </c>
      <c r="G38" s="53">
        <v>0</v>
      </c>
      <c r="H38" s="53">
        <v>0</v>
      </c>
      <c r="I38" s="53">
        <v>0</v>
      </c>
      <c r="J38" s="53">
        <v>0</v>
      </c>
      <c r="K38" s="53">
        <v>0</v>
      </c>
      <c r="L38" s="53">
        <v>0</v>
      </c>
      <c r="M38" s="53">
        <v>0</v>
      </c>
      <c r="N38" s="5">
        <f t="shared" si="2"/>
        <v>0</v>
      </c>
    </row>
    <row r="39" spans="1:14" x14ac:dyDescent="0.15">
      <c r="A39" s="49" t="s">
        <v>25</v>
      </c>
      <c r="B39" s="53">
        <v>0</v>
      </c>
      <c r="C39" s="53">
        <v>0</v>
      </c>
      <c r="D39" s="53">
        <v>0</v>
      </c>
      <c r="E39" s="53">
        <v>0</v>
      </c>
      <c r="F39" s="53">
        <v>0</v>
      </c>
      <c r="G39" s="53">
        <v>0</v>
      </c>
      <c r="H39" s="53">
        <v>0</v>
      </c>
      <c r="I39" s="53">
        <v>0</v>
      </c>
      <c r="J39" s="53">
        <v>0</v>
      </c>
      <c r="K39" s="53">
        <v>0</v>
      </c>
      <c r="L39" s="53">
        <v>0</v>
      </c>
      <c r="M39" s="53">
        <v>0</v>
      </c>
      <c r="N39" s="5">
        <f t="shared" si="2"/>
        <v>0</v>
      </c>
    </row>
    <row r="40" spans="1:14" x14ac:dyDescent="0.15">
      <c r="A40" s="49" t="s">
        <v>68</v>
      </c>
      <c r="B40" s="53">
        <v>0</v>
      </c>
      <c r="C40" s="53">
        <v>0</v>
      </c>
      <c r="D40" s="53">
        <v>0</v>
      </c>
      <c r="E40" s="53">
        <v>0</v>
      </c>
      <c r="F40" s="53">
        <v>0</v>
      </c>
      <c r="G40" s="53">
        <v>0</v>
      </c>
      <c r="H40" s="53">
        <v>0</v>
      </c>
      <c r="I40" s="53">
        <v>0</v>
      </c>
      <c r="J40" s="53">
        <v>0</v>
      </c>
      <c r="K40" s="53">
        <v>0</v>
      </c>
      <c r="L40" s="53">
        <v>0</v>
      </c>
      <c r="M40" s="53">
        <v>0</v>
      </c>
      <c r="N40" s="5">
        <f t="shared" si="2"/>
        <v>0</v>
      </c>
    </row>
    <row r="41" spans="1:14" x14ac:dyDescent="0.15">
      <c r="A41" s="49" t="s">
        <v>37</v>
      </c>
      <c r="B41" s="53">
        <v>0</v>
      </c>
      <c r="C41" s="53">
        <v>0</v>
      </c>
      <c r="D41" s="53">
        <v>0</v>
      </c>
      <c r="E41" s="53">
        <v>0</v>
      </c>
      <c r="F41" s="53">
        <v>0</v>
      </c>
      <c r="G41" s="53">
        <v>0</v>
      </c>
      <c r="H41" s="53">
        <v>0</v>
      </c>
      <c r="I41" s="53">
        <v>0</v>
      </c>
      <c r="J41" s="53">
        <v>0</v>
      </c>
      <c r="K41" s="53">
        <v>0</v>
      </c>
      <c r="L41" s="53">
        <v>0</v>
      </c>
      <c r="M41" s="53">
        <v>0</v>
      </c>
      <c r="N41" s="5">
        <f t="shared" si="2"/>
        <v>0</v>
      </c>
    </row>
    <row r="42" spans="1:14" x14ac:dyDescent="0.15">
      <c r="A42" s="51" t="s">
        <v>72</v>
      </c>
      <c r="B42" s="53">
        <v>0</v>
      </c>
      <c r="C42" s="53">
        <v>0</v>
      </c>
      <c r="D42" s="53">
        <v>0</v>
      </c>
      <c r="E42" s="53">
        <v>0</v>
      </c>
      <c r="F42" s="53">
        <v>0</v>
      </c>
      <c r="G42" s="53">
        <v>0</v>
      </c>
      <c r="H42" s="53">
        <v>0</v>
      </c>
      <c r="I42" s="53">
        <v>0</v>
      </c>
      <c r="J42" s="53">
        <v>0</v>
      </c>
      <c r="K42" s="53">
        <v>0</v>
      </c>
      <c r="L42" s="53">
        <v>0</v>
      </c>
      <c r="M42" s="53">
        <v>0</v>
      </c>
      <c r="N42" s="5">
        <f t="shared" si="2"/>
        <v>0</v>
      </c>
    </row>
    <row r="43" spans="1:14" x14ac:dyDescent="0.15">
      <c r="A43" s="51" t="s">
        <v>72</v>
      </c>
      <c r="B43" s="53">
        <v>0</v>
      </c>
      <c r="C43" s="53">
        <v>0</v>
      </c>
      <c r="D43" s="53">
        <v>0</v>
      </c>
      <c r="E43" s="53">
        <v>0</v>
      </c>
      <c r="F43" s="53">
        <v>0</v>
      </c>
      <c r="G43" s="53">
        <v>0</v>
      </c>
      <c r="H43" s="53">
        <v>0</v>
      </c>
      <c r="I43" s="53">
        <v>0</v>
      </c>
      <c r="J43" s="53">
        <v>0</v>
      </c>
      <c r="K43" s="53">
        <v>0</v>
      </c>
      <c r="L43" s="53">
        <v>0</v>
      </c>
      <c r="M43" s="53">
        <v>0</v>
      </c>
      <c r="N43" s="5">
        <f t="shared" si="2"/>
        <v>0</v>
      </c>
    </row>
    <row r="44" spans="1:14" x14ac:dyDescent="0.15">
      <c r="A44" s="51" t="s">
        <v>72</v>
      </c>
      <c r="B44" s="56">
        <v>0</v>
      </c>
      <c r="C44" s="56">
        <v>0</v>
      </c>
      <c r="D44" s="56">
        <v>0</v>
      </c>
      <c r="E44" s="56">
        <v>0</v>
      </c>
      <c r="F44" s="56">
        <v>0</v>
      </c>
      <c r="G44" s="56">
        <v>0</v>
      </c>
      <c r="H44" s="56">
        <v>0</v>
      </c>
      <c r="I44" s="56">
        <v>0</v>
      </c>
      <c r="J44" s="56">
        <v>0</v>
      </c>
      <c r="K44" s="56">
        <v>0</v>
      </c>
      <c r="L44" s="56">
        <v>0</v>
      </c>
      <c r="M44" s="56">
        <v>0</v>
      </c>
      <c r="N44" s="5">
        <f t="shared" si="2"/>
        <v>0</v>
      </c>
    </row>
    <row r="45" spans="1:14" ht="14" thickBot="1" x14ac:dyDescent="0.2">
      <c r="A45" s="45"/>
      <c r="B45" s="50" t="s">
        <v>12</v>
      </c>
      <c r="C45" s="50" t="s">
        <v>12</v>
      </c>
      <c r="D45" s="50" t="s">
        <v>12</v>
      </c>
      <c r="E45" s="50" t="s">
        <v>12</v>
      </c>
      <c r="F45" s="50" t="s">
        <v>12</v>
      </c>
      <c r="G45" s="50" t="s">
        <v>12</v>
      </c>
      <c r="H45" s="50" t="s">
        <v>12</v>
      </c>
      <c r="I45" s="50" t="s">
        <v>12</v>
      </c>
      <c r="J45" s="50" t="s">
        <v>12</v>
      </c>
      <c r="K45" s="50" t="s">
        <v>12</v>
      </c>
      <c r="L45" s="50" t="s">
        <v>12</v>
      </c>
      <c r="M45" s="50" t="s">
        <v>12</v>
      </c>
      <c r="N45" s="63">
        <f t="shared" si="2"/>
        <v>0</v>
      </c>
    </row>
    <row r="46" spans="1:14" ht="14" thickBot="1" x14ac:dyDescent="0.2">
      <c r="A46" s="34" t="s">
        <v>71</v>
      </c>
      <c r="B46" s="7">
        <f>SUM(B26:B45)</f>
        <v>0</v>
      </c>
      <c r="C46" s="7">
        <f t="shared" ref="C46:N46" si="3">SUM(C26:C45)</f>
        <v>0</v>
      </c>
      <c r="D46" s="7">
        <f t="shared" si="3"/>
        <v>0</v>
      </c>
      <c r="E46" s="7">
        <f t="shared" si="3"/>
        <v>0</v>
      </c>
      <c r="F46" s="7">
        <f t="shared" si="3"/>
        <v>0</v>
      </c>
      <c r="G46" s="7">
        <f t="shared" si="3"/>
        <v>0</v>
      </c>
      <c r="H46" s="7">
        <f t="shared" si="3"/>
        <v>0</v>
      </c>
      <c r="I46" s="7">
        <f t="shared" si="3"/>
        <v>0</v>
      </c>
      <c r="J46" s="7">
        <f t="shared" si="3"/>
        <v>0</v>
      </c>
      <c r="K46" s="7">
        <f t="shared" si="3"/>
        <v>0</v>
      </c>
      <c r="L46" s="7">
        <f t="shared" si="3"/>
        <v>0</v>
      </c>
      <c r="M46" s="61">
        <f t="shared" si="3"/>
        <v>0</v>
      </c>
      <c r="N46" s="63">
        <f t="shared" si="3"/>
        <v>0</v>
      </c>
    </row>
    <row r="47" spans="1:14" ht="14" thickBot="1" x14ac:dyDescent="0.2">
      <c r="B47" s="4" t="s">
        <v>12</v>
      </c>
      <c r="C47" s="4" t="s">
        <v>12</v>
      </c>
      <c r="D47" s="4"/>
      <c r="E47" s="4"/>
      <c r="F47" s="4"/>
      <c r="G47" s="4"/>
      <c r="H47" s="4"/>
      <c r="I47" s="4"/>
      <c r="J47" s="4"/>
      <c r="K47" s="4"/>
      <c r="L47" s="4"/>
      <c r="M47" s="60"/>
      <c r="N47" s="62" t="s">
        <v>12</v>
      </c>
    </row>
    <row r="48" spans="1:14" ht="14" thickBot="1" x14ac:dyDescent="0.2">
      <c r="A48" t="s">
        <v>19</v>
      </c>
      <c r="B48" s="4">
        <f>+B22-B46</f>
        <v>0</v>
      </c>
      <c r="C48" s="4">
        <f t="shared" ref="C48:M48" si="4">+C22-C46</f>
        <v>0</v>
      </c>
      <c r="D48" s="4">
        <f t="shared" si="4"/>
        <v>0</v>
      </c>
      <c r="E48" s="4">
        <f t="shared" si="4"/>
        <v>0</v>
      </c>
      <c r="F48" s="4">
        <f t="shared" si="4"/>
        <v>0</v>
      </c>
      <c r="G48" s="4">
        <f t="shared" si="4"/>
        <v>0</v>
      </c>
      <c r="H48" s="4">
        <f t="shared" si="4"/>
        <v>0</v>
      </c>
      <c r="I48" s="4">
        <f t="shared" si="4"/>
        <v>0</v>
      </c>
      <c r="J48" s="4">
        <f t="shared" si="4"/>
        <v>0</v>
      </c>
      <c r="K48" s="4">
        <f t="shared" si="4"/>
        <v>0</v>
      </c>
      <c r="L48" s="4">
        <f t="shared" si="4"/>
        <v>0</v>
      </c>
      <c r="M48" s="4">
        <f t="shared" si="4"/>
        <v>0</v>
      </c>
      <c r="N48" s="8">
        <f t="shared" ref="N48" si="5">+N22-N46</f>
        <v>0</v>
      </c>
    </row>
    <row r="49" spans="1:14" x14ac:dyDescent="0.15">
      <c r="A49" t="s">
        <v>20</v>
      </c>
      <c r="B49" s="4">
        <f>+B48</f>
        <v>0</v>
      </c>
      <c r="C49" s="4">
        <f>+B49+C48</f>
        <v>0</v>
      </c>
      <c r="D49" s="4">
        <f t="shared" ref="D49:M49" si="6">+C49+D48</f>
        <v>0</v>
      </c>
      <c r="E49" s="4">
        <f t="shared" si="6"/>
        <v>0</v>
      </c>
      <c r="F49" s="4">
        <f t="shared" si="6"/>
        <v>0</v>
      </c>
      <c r="G49" s="4">
        <f t="shared" si="6"/>
        <v>0</v>
      </c>
      <c r="H49" s="4">
        <f t="shared" si="6"/>
        <v>0</v>
      </c>
      <c r="I49" s="4">
        <f t="shared" si="6"/>
        <v>0</v>
      </c>
      <c r="J49" s="4">
        <f t="shared" si="6"/>
        <v>0</v>
      </c>
      <c r="K49" s="4">
        <f t="shared" si="6"/>
        <v>0</v>
      </c>
      <c r="L49" s="4">
        <f t="shared" si="6"/>
        <v>0</v>
      </c>
      <c r="M49" s="4">
        <f t="shared" si="6"/>
        <v>0</v>
      </c>
      <c r="N49" s="4"/>
    </row>
    <row r="50" spans="1:14" x14ac:dyDescent="0.15">
      <c r="B50" s="4"/>
      <c r="C50" s="4"/>
      <c r="D50" s="4"/>
      <c r="E50" s="4"/>
      <c r="F50" s="4"/>
      <c r="G50" s="4"/>
      <c r="H50" s="4"/>
      <c r="I50" s="4"/>
      <c r="J50" s="4"/>
      <c r="K50" s="4"/>
      <c r="L50" s="4"/>
      <c r="M50" s="4"/>
      <c r="N50" s="4"/>
    </row>
    <row r="51" spans="1:14" x14ac:dyDescent="0.15">
      <c r="B51" s="4"/>
      <c r="C51" s="4"/>
      <c r="D51" s="4"/>
      <c r="E51" s="4"/>
      <c r="F51" s="4"/>
      <c r="G51" s="4"/>
      <c r="H51" s="4"/>
      <c r="I51" s="4"/>
      <c r="J51" s="4"/>
      <c r="K51" s="4"/>
      <c r="L51" s="4"/>
      <c r="M51" s="4"/>
      <c r="N51" s="4"/>
    </row>
  </sheetData>
  <sheetProtection insertRows="0" deleteRows="0" selectLockedCells="1"/>
  <phoneticPr fontId="0" type="noConversion"/>
  <conditionalFormatting sqref="B12:M20">
    <cfRule type="containsBlanks" dxfId="11" priority="3">
      <formula>LEN(TRIM(B12))=0</formula>
    </cfRule>
    <cfRule type="cellIs" dxfId="10" priority="4" operator="equal">
      <formula>0</formula>
    </cfRule>
  </conditionalFormatting>
  <conditionalFormatting sqref="B26:M44">
    <cfRule type="containsBlanks" dxfId="9" priority="1">
      <formula>LEN(TRIM(B26))=0</formula>
    </cfRule>
    <cfRule type="cellIs" dxfId="8" priority="2" operator="equal">
      <formula>0</formula>
    </cfRule>
  </conditionalFormatting>
  <pageMargins left="0" right="0" top="1" bottom="1" header="0.5" footer="0.5"/>
  <pageSetup scale="66" orientation="landscape" r:id="rId1"/>
  <headerFooter alignWithMargins="0">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422C-526D-4229-9845-0E695913B6A4}">
  <sheetPr>
    <tabColor theme="6" tint="0.79998168889431442"/>
    <pageSetUpPr fitToPage="1"/>
  </sheetPr>
  <dimension ref="A3:P42"/>
  <sheetViews>
    <sheetView workbookViewId="0">
      <selection activeCell="N42" sqref="A1:N42"/>
    </sheetView>
  </sheetViews>
  <sheetFormatPr baseColWidth="10" defaultColWidth="11.5" defaultRowHeight="13" x14ac:dyDescent="0.15"/>
  <cols>
    <col min="1" max="1" width="30" customWidth="1"/>
    <col min="2" max="2" width="14.5" customWidth="1"/>
    <col min="3" max="3" width="14.1640625" customWidth="1"/>
    <col min="4" max="5" width="13.6640625" customWidth="1"/>
    <col min="6" max="6" width="14.6640625" customWidth="1"/>
    <col min="7" max="7" width="14" customWidth="1"/>
    <col min="8" max="8" width="13.6640625" customWidth="1"/>
    <col min="9" max="9" width="13.5" customWidth="1"/>
    <col min="10" max="10" width="13.33203125" customWidth="1"/>
    <col min="11" max="11" width="13.6640625" customWidth="1"/>
    <col min="12" max="12" width="14.1640625" customWidth="1"/>
    <col min="13" max="13" width="16.5" customWidth="1"/>
    <col min="14" max="14" width="15.6640625" customWidth="1"/>
    <col min="15" max="256" width="8.6640625" customWidth="1"/>
  </cols>
  <sheetData>
    <row r="3" spans="1:16" ht="19" x14ac:dyDescent="0.2">
      <c r="C3" s="33" t="s">
        <v>62</v>
      </c>
    </row>
    <row r="5" spans="1:16" x14ac:dyDescent="0.15">
      <c r="A5" s="1"/>
      <c r="B5" s="1"/>
      <c r="C5" s="1"/>
      <c r="D5" s="1"/>
      <c r="F5" s="1"/>
      <c r="G5" s="1"/>
    </row>
    <row r="6" spans="1:16" x14ac:dyDescent="0.15">
      <c r="A6" s="1" t="s">
        <v>54</v>
      </c>
      <c r="B6" s="1"/>
      <c r="C6" s="1"/>
      <c r="D6" s="1"/>
      <c r="E6" s="1"/>
      <c r="F6" s="1"/>
      <c r="G6" s="1"/>
    </row>
    <row r="7" spans="1:16" ht="14" thickBot="1" x14ac:dyDescent="0.2">
      <c r="A7" s="1"/>
      <c r="B7" s="1"/>
      <c r="C7" s="1"/>
      <c r="D7" s="1"/>
      <c r="E7" s="1"/>
      <c r="F7" s="1"/>
      <c r="G7" s="1"/>
    </row>
    <row r="8" spans="1:16" ht="18" x14ac:dyDescent="0.2">
      <c r="A8" s="41" t="s">
        <v>93</v>
      </c>
      <c r="B8" s="4"/>
      <c r="C8" s="4"/>
      <c r="D8" s="4"/>
      <c r="E8" s="4"/>
      <c r="F8" s="4"/>
      <c r="G8" s="4"/>
      <c r="H8" s="4"/>
      <c r="I8" s="4"/>
      <c r="J8" s="4"/>
      <c r="K8" s="4"/>
      <c r="L8" s="4"/>
      <c r="M8" s="16" t="s">
        <v>30</v>
      </c>
      <c r="N8" s="17" t="s">
        <v>50</v>
      </c>
    </row>
    <row r="9" spans="1:16" x14ac:dyDescent="0.15">
      <c r="C9" s="13" t="s">
        <v>39</v>
      </c>
      <c r="E9" s="13" t="s">
        <v>39</v>
      </c>
      <c r="G9" s="13" t="s">
        <v>39</v>
      </c>
      <c r="I9" s="13" t="s">
        <v>39</v>
      </c>
      <c r="K9" s="13" t="s">
        <v>39</v>
      </c>
      <c r="M9" s="18" t="s">
        <v>39</v>
      </c>
      <c r="N9" s="19" t="s">
        <v>39</v>
      </c>
    </row>
    <row r="10" spans="1:16" x14ac:dyDescent="0.15">
      <c r="A10" s="1" t="s">
        <v>26</v>
      </c>
      <c r="B10" s="35" t="s">
        <v>73</v>
      </c>
      <c r="C10" s="36" t="s">
        <v>38</v>
      </c>
      <c r="D10" s="11"/>
      <c r="E10" s="36" t="s">
        <v>40</v>
      </c>
      <c r="F10" s="11"/>
      <c r="G10" s="36" t="s">
        <v>41</v>
      </c>
      <c r="H10" s="11"/>
      <c r="I10" s="36" t="s">
        <v>42</v>
      </c>
      <c r="J10" s="11"/>
      <c r="K10" s="36" t="s">
        <v>43</v>
      </c>
      <c r="M10" s="20" t="s">
        <v>49</v>
      </c>
      <c r="N10" s="21" t="s">
        <v>49</v>
      </c>
    </row>
    <row r="11" spans="1:16" x14ac:dyDescent="0.15">
      <c r="A11" s="45"/>
      <c r="B11" s="45"/>
      <c r="C11" s="45"/>
      <c r="D11" s="45"/>
      <c r="E11" s="45"/>
      <c r="F11" s="45"/>
      <c r="G11" s="45"/>
      <c r="H11" s="45"/>
      <c r="I11" s="45"/>
      <c r="J11" s="45"/>
      <c r="K11" s="45"/>
      <c r="L11" s="45"/>
      <c r="M11" s="22"/>
      <c r="N11" s="23"/>
    </row>
    <row r="12" spans="1:16" x14ac:dyDescent="0.15">
      <c r="A12" s="49" t="s">
        <v>27</v>
      </c>
      <c r="B12" s="46">
        <v>0</v>
      </c>
      <c r="C12" s="46">
        <v>0</v>
      </c>
      <c r="D12" s="46"/>
      <c r="E12" s="46">
        <v>0</v>
      </c>
      <c r="F12" s="46"/>
      <c r="G12" s="46">
        <v>0</v>
      </c>
      <c r="H12" s="46"/>
      <c r="I12" s="46">
        <v>0</v>
      </c>
      <c r="J12" s="46"/>
      <c r="K12" s="46">
        <v>0</v>
      </c>
      <c r="L12" s="47"/>
      <c r="M12" s="24">
        <v>0</v>
      </c>
      <c r="N12" s="25">
        <f>+M12*0.05/12</f>
        <v>0</v>
      </c>
      <c r="O12" s="12"/>
      <c r="P12" s="10"/>
    </row>
    <row r="13" spans="1:16" x14ac:dyDescent="0.15">
      <c r="A13" s="49" t="s">
        <v>28</v>
      </c>
      <c r="B13" s="46">
        <v>0</v>
      </c>
      <c r="C13" s="46">
        <v>0</v>
      </c>
      <c r="D13" s="46"/>
      <c r="E13" s="46">
        <v>0</v>
      </c>
      <c r="F13" s="46"/>
      <c r="G13" s="46">
        <v>0</v>
      </c>
      <c r="H13" s="46"/>
      <c r="I13" s="46">
        <v>0</v>
      </c>
      <c r="J13" s="46"/>
      <c r="K13" s="46">
        <v>0</v>
      </c>
      <c r="L13" s="47"/>
      <c r="M13" s="24">
        <v>0</v>
      </c>
      <c r="N13" s="25">
        <f t="shared" ref="N13:N22" si="0">+M13*0.05/12</f>
        <v>0</v>
      </c>
      <c r="O13" s="12"/>
      <c r="P13" s="10"/>
    </row>
    <row r="14" spans="1:16" x14ac:dyDescent="0.15">
      <c r="A14" s="49" t="s">
        <v>46</v>
      </c>
      <c r="B14" s="46">
        <v>0</v>
      </c>
      <c r="C14" s="46">
        <v>0</v>
      </c>
      <c r="D14" s="46"/>
      <c r="E14" s="46">
        <v>0</v>
      </c>
      <c r="F14" s="46"/>
      <c r="G14" s="46">
        <v>0</v>
      </c>
      <c r="H14" s="46"/>
      <c r="I14" s="46">
        <v>0</v>
      </c>
      <c r="J14" s="46"/>
      <c r="K14" s="46">
        <v>0</v>
      </c>
      <c r="L14" s="47"/>
      <c r="M14" s="24">
        <v>0</v>
      </c>
      <c r="N14" s="25">
        <f t="shared" si="0"/>
        <v>0</v>
      </c>
      <c r="O14" s="12"/>
      <c r="P14" s="10"/>
    </row>
    <row r="15" spans="1:16" x14ac:dyDescent="0.15">
      <c r="A15" s="49" t="s">
        <v>46</v>
      </c>
      <c r="B15" s="46">
        <v>0</v>
      </c>
      <c r="C15" s="46">
        <v>0</v>
      </c>
      <c r="D15" s="46"/>
      <c r="E15" s="46">
        <v>0</v>
      </c>
      <c r="F15" s="46"/>
      <c r="G15" s="46">
        <v>0</v>
      </c>
      <c r="H15" s="46"/>
      <c r="I15" s="46">
        <v>0</v>
      </c>
      <c r="J15" s="46"/>
      <c r="K15" s="46">
        <v>0</v>
      </c>
      <c r="L15" s="47"/>
      <c r="M15" s="24">
        <v>0</v>
      </c>
      <c r="N15" s="25">
        <f t="shared" si="0"/>
        <v>0</v>
      </c>
      <c r="O15" s="12"/>
      <c r="P15" s="10"/>
    </row>
    <row r="16" spans="1:16" x14ac:dyDescent="0.15">
      <c r="A16" s="49" t="s">
        <v>47</v>
      </c>
      <c r="B16" s="46">
        <v>0</v>
      </c>
      <c r="C16" s="46">
        <v>0</v>
      </c>
      <c r="D16" s="46"/>
      <c r="E16" s="46">
        <v>0</v>
      </c>
      <c r="F16" s="46"/>
      <c r="G16" s="46">
        <v>0</v>
      </c>
      <c r="H16" s="46"/>
      <c r="I16" s="46">
        <v>0</v>
      </c>
      <c r="J16" s="46"/>
      <c r="K16" s="46">
        <v>0</v>
      </c>
      <c r="L16" s="47"/>
      <c r="M16" s="24">
        <v>0</v>
      </c>
      <c r="N16" s="25">
        <f t="shared" si="0"/>
        <v>0</v>
      </c>
      <c r="O16" s="12"/>
      <c r="P16" s="10"/>
    </row>
    <row r="17" spans="1:16" x14ac:dyDescent="0.15">
      <c r="A17" s="49" t="s">
        <v>48</v>
      </c>
      <c r="B17" s="46">
        <v>0</v>
      </c>
      <c r="C17" s="46">
        <v>0</v>
      </c>
      <c r="D17" s="46"/>
      <c r="E17" s="46">
        <v>0</v>
      </c>
      <c r="F17" s="46"/>
      <c r="G17" s="46">
        <v>0</v>
      </c>
      <c r="H17" s="46"/>
      <c r="I17" s="46">
        <v>0</v>
      </c>
      <c r="J17" s="46"/>
      <c r="K17" s="46">
        <v>0</v>
      </c>
      <c r="L17" s="47"/>
      <c r="M17" s="24">
        <v>0</v>
      </c>
      <c r="N17" s="25">
        <f t="shared" si="0"/>
        <v>0</v>
      </c>
      <c r="O17" s="12"/>
      <c r="P17" s="10"/>
    </row>
    <row r="18" spans="1:16" x14ac:dyDescent="0.15">
      <c r="A18" s="49" t="s">
        <v>29</v>
      </c>
      <c r="B18" s="46">
        <v>0</v>
      </c>
      <c r="C18" s="46">
        <v>0</v>
      </c>
      <c r="D18" s="46"/>
      <c r="E18" s="46">
        <v>0</v>
      </c>
      <c r="F18" s="46"/>
      <c r="G18" s="46">
        <v>0</v>
      </c>
      <c r="H18" s="46"/>
      <c r="I18" s="46">
        <v>0</v>
      </c>
      <c r="J18" s="46"/>
      <c r="K18" s="46">
        <v>0</v>
      </c>
      <c r="L18" s="47"/>
      <c r="M18" s="24">
        <v>0</v>
      </c>
      <c r="N18" s="25">
        <f t="shared" si="0"/>
        <v>0</v>
      </c>
      <c r="O18" s="12"/>
      <c r="P18" s="10"/>
    </row>
    <row r="19" spans="1:16" x14ac:dyDescent="0.15">
      <c r="A19" s="49" t="s">
        <v>29</v>
      </c>
      <c r="B19" s="46">
        <v>0</v>
      </c>
      <c r="C19" s="46">
        <v>0</v>
      </c>
      <c r="D19" s="46"/>
      <c r="E19" s="46">
        <v>0</v>
      </c>
      <c r="F19" s="46"/>
      <c r="G19" s="46">
        <v>0</v>
      </c>
      <c r="H19" s="46"/>
      <c r="I19" s="46">
        <v>0</v>
      </c>
      <c r="J19" s="46"/>
      <c r="K19" s="46">
        <v>0</v>
      </c>
      <c r="L19" s="46"/>
      <c r="M19" s="24">
        <v>0</v>
      </c>
      <c r="N19" s="25">
        <f t="shared" si="0"/>
        <v>0</v>
      </c>
      <c r="O19" s="10"/>
      <c r="P19" s="10"/>
    </row>
    <row r="20" spans="1:16" x14ac:dyDescent="0.15">
      <c r="A20" s="49" t="s">
        <v>18</v>
      </c>
      <c r="B20" s="46">
        <v>0</v>
      </c>
      <c r="C20" s="46">
        <v>0</v>
      </c>
      <c r="D20" s="46"/>
      <c r="E20" s="46">
        <v>0</v>
      </c>
      <c r="F20" s="46"/>
      <c r="G20" s="46">
        <v>0</v>
      </c>
      <c r="H20" s="46"/>
      <c r="I20" s="46">
        <v>0</v>
      </c>
      <c r="J20" s="46"/>
      <c r="K20" s="46">
        <v>0</v>
      </c>
      <c r="L20" s="46"/>
      <c r="M20" s="24">
        <v>0</v>
      </c>
      <c r="N20" s="25">
        <f t="shared" si="0"/>
        <v>0</v>
      </c>
      <c r="O20" s="10"/>
      <c r="P20" s="10"/>
    </row>
    <row r="21" spans="1:16" x14ac:dyDescent="0.15">
      <c r="A21" s="49" t="s">
        <v>18</v>
      </c>
      <c r="B21" s="46">
        <v>0</v>
      </c>
      <c r="C21" s="46">
        <v>0</v>
      </c>
      <c r="D21" s="46"/>
      <c r="E21" s="46">
        <v>0</v>
      </c>
      <c r="F21" s="46"/>
      <c r="G21" s="46">
        <v>0</v>
      </c>
      <c r="H21" s="46"/>
      <c r="I21" s="46">
        <v>0</v>
      </c>
      <c r="J21" s="46"/>
      <c r="K21" s="46">
        <v>0</v>
      </c>
      <c r="L21" s="46"/>
      <c r="M21" s="24">
        <v>0</v>
      </c>
      <c r="N21" s="25">
        <f t="shared" si="0"/>
        <v>0</v>
      </c>
      <c r="O21" s="10"/>
      <c r="P21" s="10"/>
    </row>
    <row r="22" spans="1:16" x14ac:dyDescent="0.15">
      <c r="A22" s="49" t="s">
        <v>18</v>
      </c>
      <c r="B22" s="46">
        <v>0</v>
      </c>
      <c r="C22" s="46">
        <v>0</v>
      </c>
      <c r="D22" s="46"/>
      <c r="E22" s="46">
        <v>0</v>
      </c>
      <c r="F22" s="46"/>
      <c r="G22" s="46">
        <v>0</v>
      </c>
      <c r="H22" s="46"/>
      <c r="I22" s="46">
        <v>0</v>
      </c>
      <c r="J22" s="46"/>
      <c r="K22" s="46">
        <v>0</v>
      </c>
      <c r="L22" s="46"/>
      <c r="M22" s="24">
        <v>0</v>
      </c>
      <c r="N22" s="25">
        <f t="shared" si="0"/>
        <v>0</v>
      </c>
      <c r="O22" s="10"/>
      <c r="P22" s="10"/>
    </row>
    <row r="23" spans="1:16" x14ac:dyDescent="0.15">
      <c r="A23" s="45"/>
      <c r="B23" s="46"/>
      <c r="C23" s="46"/>
      <c r="D23" s="46"/>
      <c r="E23" s="46"/>
      <c r="F23" s="46"/>
      <c r="G23" s="46"/>
      <c r="H23" s="46"/>
      <c r="I23" s="46"/>
      <c r="J23" s="46"/>
      <c r="K23" s="46"/>
      <c r="L23" s="46"/>
      <c r="M23" s="26" t="s">
        <v>51</v>
      </c>
      <c r="N23" s="25">
        <v>0</v>
      </c>
      <c r="O23" s="10"/>
      <c r="P23" s="10"/>
    </row>
    <row r="24" spans="1:16" x14ac:dyDescent="0.15">
      <c r="A24" s="45"/>
      <c r="B24" s="46"/>
      <c r="C24" s="46"/>
      <c r="D24" s="46"/>
      <c r="E24" s="46"/>
      <c r="F24" s="46"/>
      <c r="G24" s="46"/>
      <c r="H24" s="46"/>
      <c r="I24" s="46"/>
      <c r="J24" s="46"/>
      <c r="K24" s="46"/>
      <c r="L24" s="46"/>
      <c r="M24" s="26" t="s">
        <v>52</v>
      </c>
      <c r="N24" s="25">
        <v>0</v>
      </c>
      <c r="O24" s="10"/>
      <c r="P24" s="10"/>
    </row>
    <row r="25" spans="1:16" x14ac:dyDescent="0.15">
      <c r="A25" s="45"/>
      <c r="B25" s="46"/>
      <c r="C25" s="46"/>
      <c r="D25" s="46"/>
      <c r="E25" s="46"/>
      <c r="F25" s="46"/>
      <c r="G25" s="46"/>
      <c r="H25" s="46"/>
      <c r="I25" s="46"/>
      <c r="J25" s="46"/>
      <c r="K25" s="46"/>
      <c r="L25" s="46"/>
      <c r="M25" s="24"/>
      <c r="N25" s="25"/>
      <c r="O25" s="10"/>
      <c r="P25" s="10"/>
    </row>
    <row r="26" spans="1:16" x14ac:dyDescent="0.15">
      <c r="A26" s="45" t="s">
        <v>30</v>
      </c>
      <c r="B26" s="48">
        <f>SUM(B12:B25)</f>
        <v>0</v>
      </c>
      <c r="C26" s="48">
        <f>SUM(C12:C25)</f>
        <v>0</v>
      </c>
      <c r="D26" s="46"/>
      <c r="E26" s="48">
        <f>SUM(E12:E25)</f>
        <v>0</v>
      </c>
      <c r="F26" s="46"/>
      <c r="G26" s="48">
        <f>SUM(G12:G25)</f>
        <v>0</v>
      </c>
      <c r="H26" s="46"/>
      <c r="I26" s="48">
        <f>SUM(I12:I25)</f>
        <v>0</v>
      </c>
      <c r="J26" s="46"/>
      <c r="K26" s="48">
        <f>SUM(K12:K25)</f>
        <v>0</v>
      </c>
      <c r="L26" s="46"/>
      <c r="M26" s="27">
        <f>SUM(M12:M22)</f>
        <v>0</v>
      </c>
      <c r="N26" s="28">
        <f>SUM(N12:N25)</f>
        <v>0</v>
      </c>
      <c r="O26" s="10"/>
      <c r="P26" s="10"/>
    </row>
    <row r="27" spans="1:16" x14ac:dyDescent="0.15">
      <c r="A27" s="45"/>
      <c r="B27" s="46"/>
      <c r="C27" s="46"/>
      <c r="D27" s="46"/>
      <c r="E27" s="46"/>
      <c r="F27" s="46"/>
      <c r="G27" s="46"/>
      <c r="H27" s="46"/>
      <c r="I27" s="46"/>
      <c r="J27" s="46"/>
      <c r="K27" s="46"/>
      <c r="L27" s="46"/>
      <c r="M27" s="24"/>
      <c r="N27" s="25"/>
      <c r="O27" s="10"/>
      <c r="P27" s="10"/>
    </row>
    <row r="28" spans="1:16" x14ac:dyDescent="0.15">
      <c r="A28" s="49" t="s">
        <v>31</v>
      </c>
      <c r="B28" s="46">
        <v>0</v>
      </c>
      <c r="C28" s="46">
        <v>0</v>
      </c>
      <c r="D28" s="46"/>
      <c r="E28" s="46">
        <v>0</v>
      </c>
      <c r="F28" s="46"/>
      <c r="G28" s="46">
        <v>0</v>
      </c>
      <c r="H28" s="46"/>
      <c r="I28" s="46">
        <v>0</v>
      </c>
      <c r="J28" s="46"/>
      <c r="K28" s="46">
        <v>0</v>
      </c>
      <c r="L28" s="46"/>
      <c r="M28" s="24">
        <v>0</v>
      </c>
      <c r="N28" s="39">
        <v>0</v>
      </c>
      <c r="O28" s="10"/>
      <c r="P28" s="10"/>
    </row>
    <row r="29" spans="1:16" x14ac:dyDescent="0.15">
      <c r="A29" s="49" t="s">
        <v>32</v>
      </c>
      <c r="B29" s="46">
        <v>0</v>
      </c>
      <c r="C29" s="46">
        <v>0</v>
      </c>
      <c r="D29" s="46"/>
      <c r="E29" s="46">
        <v>0</v>
      </c>
      <c r="F29" s="46"/>
      <c r="G29" s="46">
        <v>0</v>
      </c>
      <c r="H29" s="46"/>
      <c r="I29" s="46">
        <v>0</v>
      </c>
      <c r="J29" s="46"/>
      <c r="K29" s="46">
        <v>0</v>
      </c>
      <c r="L29" s="46"/>
      <c r="M29" s="24">
        <v>0</v>
      </c>
      <c r="N29" s="39">
        <v>0</v>
      </c>
      <c r="O29" s="10"/>
      <c r="P29" s="10"/>
    </row>
    <row r="30" spans="1:16" x14ac:dyDescent="0.15">
      <c r="A30" s="49" t="s">
        <v>33</v>
      </c>
      <c r="B30" s="46">
        <v>0</v>
      </c>
      <c r="C30" s="46">
        <v>0</v>
      </c>
      <c r="D30" s="46"/>
      <c r="E30" s="46">
        <v>0</v>
      </c>
      <c r="F30" s="46"/>
      <c r="G30" s="46">
        <v>0</v>
      </c>
      <c r="H30" s="46"/>
      <c r="I30" s="46">
        <v>0</v>
      </c>
      <c r="J30" s="46"/>
      <c r="K30" s="46">
        <v>0</v>
      </c>
      <c r="L30" s="46"/>
      <c r="M30" s="24">
        <v>0</v>
      </c>
      <c r="N30" s="39">
        <v>0</v>
      </c>
      <c r="O30" s="10"/>
      <c r="P30" s="10"/>
    </row>
    <row r="31" spans="1:16" x14ac:dyDescent="0.15">
      <c r="A31" s="49" t="s">
        <v>44</v>
      </c>
      <c r="B31" s="46">
        <v>0</v>
      </c>
      <c r="C31" s="46">
        <v>0</v>
      </c>
      <c r="D31" s="46"/>
      <c r="E31" s="46">
        <v>0</v>
      </c>
      <c r="F31" s="46"/>
      <c r="G31" s="46">
        <v>0</v>
      </c>
      <c r="H31" s="46"/>
      <c r="I31" s="46">
        <v>0</v>
      </c>
      <c r="J31" s="46"/>
      <c r="K31" s="46">
        <v>0</v>
      </c>
      <c r="L31" s="46"/>
      <c r="M31" s="24">
        <v>0</v>
      </c>
      <c r="N31" s="39">
        <v>0</v>
      </c>
      <c r="O31" s="10"/>
      <c r="P31" s="10"/>
    </row>
    <row r="32" spans="1:16" x14ac:dyDescent="0.15">
      <c r="A32" s="49" t="s">
        <v>45</v>
      </c>
      <c r="B32" s="46">
        <v>0</v>
      </c>
      <c r="C32" s="46">
        <v>0</v>
      </c>
      <c r="D32" s="46"/>
      <c r="E32" s="46">
        <v>0</v>
      </c>
      <c r="F32" s="46"/>
      <c r="G32" s="46">
        <v>0</v>
      </c>
      <c r="H32" s="46"/>
      <c r="I32" s="46">
        <v>0</v>
      </c>
      <c r="J32" s="46"/>
      <c r="K32" s="46">
        <v>0</v>
      </c>
      <c r="L32" s="46"/>
      <c r="M32" s="24">
        <v>0</v>
      </c>
      <c r="N32" s="39">
        <v>0</v>
      </c>
      <c r="O32" s="10"/>
      <c r="P32" s="10"/>
    </row>
    <row r="33" spans="1:16" x14ac:dyDescent="0.15">
      <c r="A33" s="49" t="s">
        <v>18</v>
      </c>
      <c r="B33" s="46">
        <v>0</v>
      </c>
      <c r="C33" s="46">
        <v>0</v>
      </c>
      <c r="D33" s="46"/>
      <c r="E33" s="46">
        <v>0</v>
      </c>
      <c r="F33" s="46"/>
      <c r="G33" s="46">
        <v>0</v>
      </c>
      <c r="H33" s="46"/>
      <c r="I33" s="46">
        <v>0</v>
      </c>
      <c r="J33" s="46"/>
      <c r="K33" s="46">
        <v>0</v>
      </c>
      <c r="L33" s="46"/>
      <c r="M33" s="24">
        <v>0</v>
      </c>
      <c r="N33" s="39">
        <v>0</v>
      </c>
      <c r="O33" s="10"/>
      <c r="P33" s="10"/>
    </row>
    <row r="34" spans="1:16" x14ac:dyDescent="0.15">
      <c r="A34" s="45"/>
      <c r="B34" s="46"/>
      <c r="C34" s="46"/>
      <c r="D34" s="46"/>
      <c r="E34" s="46"/>
      <c r="F34" s="46"/>
      <c r="G34" s="46"/>
      <c r="H34" s="46"/>
      <c r="I34" s="46"/>
      <c r="J34" s="46"/>
      <c r="K34" s="46"/>
      <c r="L34" s="46"/>
      <c r="M34" s="24">
        <v>0</v>
      </c>
      <c r="N34" s="39">
        <v>0</v>
      </c>
      <c r="O34" s="10"/>
      <c r="P34" s="10"/>
    </row>
    <row r="35" spans="1:16" x14ac:dyDescent="0.15">
      <c r="A35" s="45" t="s">
        <v>30</v>
      </c>
      <c r="B35" s="48">
        <f>SUM(B28:B34)</f>
        <v>0</v>
      </c>
      <c r="C35" s="48">
        <f>SUM(C28:C34)</f>
        <v>0</v>
      </c>
      <c r="D35" s="46"/>
      <c r="E35" s="48">
        <f>SUM(E28:E34)</f>
        <v>0</v>
      </c>
      <c r="F35" s="46"/>
      <c r="G35" s="48">
        <f>SUM(G28:G34)</f>
        <v>0</v>
      </c>
      <c r="H35" s="46"/>
      <c r="I35" s="48">
        <f>SUM(I28:I34)</f>
        <v>0</v>
      </c>
      <c r="J35" s="46"/>
      <c r="K35" s="48">
        <f>SUM(K28:K34)</f>
        <v>0</v>
      </c>
      <c r="L35" s="46"/>
      <c r="M35" s="24">
        <f>SUM(M28:M34)</f>
        <v>0</v>
      </c>
      <c r="N35" s="39">
        <f>SUM(N28:N34)</f>
        <v>0</v>
      </c>
      <c r="O35" s="10"/>
      <c r="P35" s="10"/>
    </row>
    <row r="36" spans="1:16" x14ac:dyDescent="0.15">
      <c r="A36" s="45"/>
      <c r="B36" s="46"/>
      <c r="C36" s="46"/>
      <c r="D36" s="46"/>
      <c r="E36" s="46"/>
      <c r="F36" s="46"/>
      <c r="G36" s="46"/>
      <c r="H36" s="46"/>
      <c r="I36" s="46"/>
      <c r="J36" s="46"/>
      <c r="K36" s="46"/>
      <c r="L36" s="46"/>
      <c r="M36" s="24"/>
      <c r="N36" s="25"/>
      <c r="O36" s="10"/>
      <c r="P36" s="10"/>
    </row>
    <row r="37" spans="1:16" ht="14" thickBot="1" x14ac:dyDescent="0.2">
      <c r="A37" s="45" t="s">
        <v>34</v>
      </c>
      <c r="B37" s="48">
        <f>+B26-B35</f>
        <v>0</v>
      </c>
      <c r="C37" s="48">
        <f>+C26-C35</f>
        <v>0</v>
      </c>
      <c r="D37" s="46"/>
      <c r="E37" s="48">
        <f>+E26-E35</f>
        <v>0</v>
      </c>
      <c r="F37" s="46"/>
      <c r="G37" s="48">
        <f>+G26-G35</f>
        <v>0</v>
      </c>
      <c r="H37" s="46"/>
      <c r="I37" s="48">
        <f>+I26-I35</f>
        <v>0</v>
      </c>
      <c r="J37" s="46"/>
      <c r="K37" s="48">
        <f>+K26-K35</f>
        <v>0</v>
      </c>
      <c r="L37" s="46"/>
      <c r="M37" s="29">
        <f>+M26-M35</f>
        <v>0</v>
      </c>
      <c r="N37" s="37">
        <f>+N26-N35</f>
        <v>0</v>
      </c>
      <c r="O37" s="10"/>
      <c r="P37" s="10"/>
    </row>
    <row r="38" spans="1:16" x14ac:dyDescent="0.15">
      <c r="B38" s="10"/>
      <c r="C38" s="10"/>
      <c r="D38" s="10"/>
      <c r="E38" s="10"/>
      <c r="F38" s="10"/>
      <c r="G38" s="10"/>
      <c r="H38" s="10"/>
      <c r="I38" s="10"/>
      <c r="J38" s="10"/>
      <c r="K38" s="10"/>
      <c r="L38" s="10"/>
      <c r="M38" s="10"/>
      <c r="N38" s="10"/>
      <c r="O38" s="10"/>
      <c r="P38" s="10"/>
    </row>
    <row r="39" spans="1:16" x14ac:dyDescent="0.15">
      <c r="A39" s="14"/>
      <c r="B39" s="10"/>
      <c r="C39" s="10"/>
      <c r="D39" s="10"/>
      <c r="E39" s="10"/>
      <c r="F39" s="10"/>
      <c r="G39" s="10"/>
      <c r="H39" s="10"/>
      <c r="I39" s="10"/>
      <c r="J39" s="10"/>
      <c r="K39" s="10"/>
      <c r="L39" s="10"/>
      <c r="M39" s="10"/>
      <c r="N39" s="10"/>
      <c r="O39" s="10"/>
      <c r="P39" s="10"/>
    </row>
    <row r="40" spans="1:16" ht="14" thickBot="1" x14ac:dyDescent="0.2">
      <c r="A40" s="67" t="s">
        <v>100</v>
      </c>
      <c r="B40" s="68" t="s">
        <v>101</v>
      </c>
      <c r="C40" s="10"/>
      <c r="D40" s="10"/>
      <c r="E40" s="10"/>
      <c r="F40" s="10"/>
      <c r="G40" s="10"/>
      <c r="H40" s="10"/>
      <c r="I40" s="10"/>
      <c r="J40" s="10"/>
      <c r="K40" s="10"/>
      <c r="L40" s="15" t="s">
        <v>53</v>
      </c>
      <c r="M40" s="10"/>
      <c r="N40" s="30">
        <v>0</v>
      </c>
      <c r="O40" s="10"/>
      <c r="P40" s="10"/>
    </row>
    <row r="41" spans="1:16" ht="14" thickBot="1" x14ac:dyDescent="0.2">
      <c r="A41" s="67" t="s">
        <v>102</v>
      </c>
      <c r="B41" s="68" t="s">
        <v>103</v>
      </c>
      <c r="M41" s="38" t="s">
        <v>74</v>
      </c>
      <c r="N41" s="31">
        <f>+N37-N40</f>
        <v>0</v>
      </c>
    </row>
    <row r="42" spans="1:16" x14ac:dyDescent="0.15">
      <c r="A42" s="67" t="s">
        <v>104</v>
      </c>
      <c r="B42" s="64" t="s">
        <v>105</v>
      </c>
    </row>
  </sheetData>
  <sheetProtection insertRows="0" deleteRows="0" selectLockedCells="1"/>
  <conditionalFormatting sqref="B12:C22 E12:E22 G12:G22 I12:I22 K12:K22 B28:C33 E28:E33 G28:G33 I28:I33 K28:K33">
    <cfRule type="containsBlanks" dxfId="7" priority="1">
      <formula>LEN(TRIM(B12))=0</formula>
    </cfRule>
    <cfRule type="cellIs" dxfId="6" priority="2" operator="equal">
      <formula>0</formula>
    </cfRule>
  </conditionalFormatting>
  <pageMargins left="0" right="0" top="1" bottom="1" header="0.5" footer="0.5"/>
  <pageSetup scale="66" orientation="landscape"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4976E-7C90-4874-A08D-A9317C533989}">
  <sheetPr>
    <tabColor theme="9" tint="0.79998168889431442"/>
    <pageSetUpPr fitToPage="1"/>
  </sheetPr>
  <dimension ref="A3:N51"/>
  <sheetViews>
    <sheetView workbookViewId="0">
      <selection activeCell="A7" sqref="A7"/>
    </sheetView>
  </sheetViews>
  <sheetFormatPr baseColWidth="10" defaultColWidth="11.5" defaultRowHeight="13" x14ac:dyDescent="0.15"/>
  <cols>
    <col min="1" max="1" width="30" customWidth="1"/>
    <col min="2" max="2" width="14.5" customWidth="1"/>
    <col min="3" max="3" width="14.1640625" customWidth="1"/>
    <col min="4" max="5" width="13.6640625" customWidth="1"/>
    <col min="6" max="6" width="14.6640625" customWidth="1"/>
    <col min="7" max="7" width="14" customWidth="1"/>
    <col min="8" max="8" width="13.6640625" customWidth="1"/>
    <col min="9" max="9" width="13.5" customWidth="1"/>
    <col min="10" max="10" width="13.33203125" customWidth="1"/>
    <col min="11" max="11" width="13.6640625" customWidth="1"/>
    <col min="12" max="12" width="14.1640625" customWidth="1"/>
    <col min="13" max="13" width="16.5" customWidth="1"/>
    <col min="14" max="14" width="15.6640625" customWidth="1"/>
    <col min="15" max="256" width="8.6640625" customWidth="1"/>
  </cols>
  <sheetData>
    <row r="3" spans="1:14" ht="19" x14ac:dyDescent="0.2">
      <c r="C3" s="33" t="s">
        <v>62</v>
      </c>
    </row>
    <row r="5" spans="1:14" x14ac:dyDescent="0.15">
      <c r="A5" s="1"/>
      <c r="B5" s="1"/>
      <c r="C5" s="1"/>
      <c r="D5" s="1"/>
      <c r="F5" s="1"/>
      <c r="G5" s="1"/>
    </row>
    <row r="6" spans="1:14" x14ac:dyDescent="0.15">
      <c r="A6" s="1" t="s">
        <v>106</v>
      </c>
      <c r="B6" s="1"/>
      <c r="C6" s="1"/>
      <c r="D6" s="1"/>
      <c r="E6" s="1"/>
      <c r="F6" s="1"/>
      <c r="G6" s="1"/>
    </row>
    <row r="7" spans="1:14" x14ac:dyDescent="0.15">
      <c r="A7" s="1"/>
      <c r="B7" s="1"/>
      <c r="C7" s="1"/>
      <c r="D7" s="1"/>
      <c r="E7" s="1"/>
      <c r="F7" s="1"/>
      <c r="G7" s="1"/>
    </row>
    <row r="8" spans="1:14" ht="18" x14ac:dyDescent="0.2">
      <c r="A8" s="41" t="s">
        <v>76</v>
      </c>
      <c r="B8" s="1"/>
      <c r="C8" s="1"/>
      <c r="D8" s="1"/>
      <c r="E8" s="1"/>
      <c r="F8" s="1"/>
      <c r="G8" s="1"/>
    </row>
    <row r="9" spans="1:14" ht="14" thickBot="1" x14ac:dyDescent="0.2"/>
    <row r="10" spans="1:14" x14ac:dyDescent="0.15">
      <c r="A10" s="1" t="s">
        <v>36</v>
      </c>
      <c r="B10" s="2" t="s">
        <v>24</v>
      </c>
      <c r="C10" s="2" t="s">
        <v>1</v>
      </c>
      <c r="D10" s="2" t="s">
        <v>2</v>
      </c>
      <c r="E10" s="2" t="s">
        <v>3</v>
      </c>
      <c r="F10" s="2" t="s">
        <v>4</v>
      </c>
      <c r="G10" s="2" t="s">
        <v>5</v>
      </c>
      <c r="H10" s="2" t="s">
        <v>6</v>
      </c>
      <c r="I10" s="2" t="s">
        <v>7</v>
      </c>
      <c r="J10" s="2" t="s">
        <v>8</v>
      </c>
      <c r="K10" s="2" t="s">
        <v>9</v>
      </c>
      <c r="L10" s="2" t="s">
        <v>10</v>
      </c>
      <c r="M10" s="2" t="s">
        <v>11</v>
      </c>
      <c r="N10" s="3" t="s">
        <v>0</v>
      </c>
    </row>
    <row r="11" spans="1:14" x14ac:dyDescent="0.15">
      <c r="A11" s="1" t="s">
        <v>35</v>
      </c>
      <c r="B11" s="1"/>
      <c r="C11" s="1"/>
      <c r="D11" s="1"/>
      <c r="E11" s="1"/>
      <c r="F11" s="1"/>
      <c r="G11" s="1"/>
      <c r="H11" s="1"/>
      <c r="I11" s="1"/>
      <c r="J11" s="1"/>
      <c r="K11" s="1"/>
      <c r="L11" s="1"/>
      <c r="M11" s="44"/>
      <c r="N11" s="42"/>
    </row>
    <row r="12" spans="1:14" x14ac:dyDescent="0.15">
      <c r="A12" s="49" t="s">
        <v>56</v>
      </c>
      <c r="B12" s="56">
        <v>4000</v>
      </c>
      <c r="C12" s="56">
        <v>4000</v>
      </c>
      <c r="D12" s="56">
        <v>4000</v>
      </c>
      <c r="E12" s="56">
        <v>4000</v>
      </c>
      <c r="F12" s="56">
        <v>4000</v>
      </c>
      <c r="G12" s="56">
        <v>6000</v>
      </c>
      <c r="H12" s="56">
        <v>4000</v>
      </c>
      <c r="I12" s="56">
        <v>4000</v>
      </c>
      <c r="J12" s="56">
        <v>4000</v>
      </c>
      <c r="K12" s="56">
        <v>4000</v>
      </c>
      <c r="L12" s="56">
        <v>4000</v>
      </c>
      <c r="M12" s="56">
        <v>6000</v>
      </c>
      <c r="N12" s="59">
        <f>SUM(B12:M12)</f>
        <v>52000</v>
      </c>
    </row>
    <row r="13" spans="1:14" x14ac:dyDescent="0.15">
      <c r="A13" s="49" t="s">
        <v>57</v>
      </c>
      <c r="B13" s="56">
        <v>2000</v>
      </c>
      <c r="C13" s="56">
        <v>2000</v>
      </c>
      <c r="D13" s="56">
        <v>2000</v>
      </c>
      <c r="E13" s="56">
        <v>2000</v>
      </c>
      <c r="F13" s="56">
        <v>2000</v>
      </c>
      <c r="G13" s="56">
        <v>3000</v>
      </c>
      <c r="H13" s="56">
        <v>2000</v>
      </c>
      <c r="I13" s="56">
        <v>2000</v>
      </c>
      <c r="J13" s="56">
        <v>2000</v>
      </c>
      <c r="K13" s="56">
        <v>2000</v>
      </c>
      <c r="L13" s="56">
        <v>2000</v>
      </c>
      <c r="M13" s="57">
        <v>3000</v>
      </c>
      <c r="N13" s="59">
        <f t="shared" ref="N13:N21" si="0">SUM(B13:M13)</f>
        <v>26000</v>
      </c>
    </row>
    <row r="14" spans="1:14" x14ac:dyDescent="0.15">
      <c r="A14" s="49" t="s">
        <v>61</v>
      </c>
      <c r="B14" s="56">
        <v>0</v>
      </c>
      <c r="C14" s="56">
        <v>0</v>
      </c>
      <c r="D14" s="56">
        <v>0</v>
      </c>
      <c r="E14" s="56">
        <v>0</v>
      </c>
      <c r="F14" s="56">
        <v>0</v>
      </c>
      <c r="G14" s="56">
        <v>0</v>
      </c>
      <c r="H14" s="56">
        <v>0</v>
      </c>
      <c r="I14" s="56">
        <v>0</v>
      </c>
      <c r="J14" s="56">
        <v>0</v>
      </c>
      <c r="K14" s="56">
        <v>0</v>
      </c>
      <c r="L14" s="56">
        <v>0</v>
      </c>
      <c r="M14" s="57">
        <v>0</v>
      </c>
      <c r="N14" s="59">
        <f t="shared" si="0"/>
        <v>0</v>
      </c>
    </row>
    <row r="15" spans="1:14" x14ac:dyDescent="0.15">
      <c r="A15" s="49" t="s">
        <v>58</v>
      </c>
      <c r="B15" s="53">
        <v>0</v>
      </c>
      <c r="C15" s="53">
        <v>0</v>
      </c>
      <c r="D15" s="53">
        <v>0</v>
      </c>
      <c r="E15" s="53">
        <v>0</v>
      </c>
      <c r="F15" s="53">
        <v>0</v>
      </c>
      <c r="G15" s="53">
        <v>0</v>
      </c>
      <c r="H15" s="53">
        <v>0</v>
      </c>
      <c r="I15" s="53">
        <v>0</v>
      </c>
      <c r="J15" s="53">
        <v>0</v>
      </c>
      <c r="K15" s="53">
        <v>0</v>
      </c>
      <c r="L15" s="53">
        <v>0</v>
      </c>
      <c r="M15" s="58">
        <v>0</v>
      </c>
      <c r="N15" s="59">
        <f t="shared" si="0"/>
        <v>0</v>
      </c>
    </row>
    <row r="16" spans="1:14" x14ac:dyDescent="0.15">
      <c r="A16" s="49" t="s">
        <v>59</v>
      </c>
      <c r="B16" s="53">
        <v>0</v>
      </c>
      <c r="C16" s="53">
        <v>0</v>
      </c>
      <c r="D16" s="53">
        <v>0</v>
      </c>
      <c r="E16" s="53">
        <v>5000</v>
      </c>
      <c r="F16" s="53">
        <v>0</v>
      </c>
      <c r="G16" s="53">
        <v>0</v>
      </c>
      <c r="H16" s="53">
        <v>0</v>
      </c>
      <c r="I16" s="53">
        <v>0</v>
      </c>
      <c r="J16" s="53">
        <v>0</v>
      </c>
      <c r="K16" s="53">
        <v>0</v>
      </c>
      <c r="L16" s="53">
        <v>0</v>
      </c>
      <c r="M16" s="58">
        <v>0</v>
      </c>
      <c r="N16" s="59">
        <f t="shared" si="0"/>
        <v>5000</v>
      </c>
    </row>
    <row r="17" spans="1:14" x14ac:dyDescent="0.15">
      <c r="A17" s="49" t="s">
        <v>60</v>
      </c>
      <c r="B17" s="53">
        <v>0</v>
      </c>
      <c r="C17" s="53">
        <v>0</v>
      </c>
      <c r="D17" s="53">
        <v>0</v>
      </c>
      <c r="E17" s="53">
        <v>0</v>
      </c>
      <c r="F17" s="53">
        <v>0</v>
      </c>
      <c r="G17" s="53">
        <v>0</v>
      </c>
      <c r="H17" s="53">
        <v>0</v>
      </c>
      <c r="I17" s="53">
        <v>0</v>
      </c>
      <c r="J17" s="53">
        <v>0</v>
      </c>
      <c r="K17" s="53">
        <v>0</v>
      </c>
      <c r="L17" s="53">
        <v>0</v>
      </c>
      <c r="M17" s="58">
        <v>0</v>
      </c>
      <c r="N17" s="59">
        <f t="shared" si="0"/>
        <v>0</v>
      </c>
    </row>
    <row r="18" spans="1:14" x14ac:dyDescent="0.15">
      <c r="A18" s="51" t="s">
        <v>72</v>
      </c>
      <c r="B18" s="53">
        <v>0</v>
      </c>
      <c r="C18" s="53">
        <v>0</v>
      </c>
      <c r="D18" s="53">
        <v>0</v>
      </c>
      <c r="E18" s="53">
        <v>0</v>
      </c>
      <c r="F18" s="53">
        <v>0</v>
      </c>
      <c r="G18" s="53">
        <v>0</v>
      </c>
      <c r="H18" s="53">
        <v>0</v>
      </c>
      <c r="I18" s="53">
        <v>0</v>
      </c>
      <c r="J18" s="53">
        <v>0</v>
      </c>
      <c r="K18" s="53">
        <v>0</v>
      </c>
      <c r="L18" s="53">
        <v>0</v>
      </c>
      <c r="M18" s="58">
        <v>0</v>
      </c>
      <c r="N18" s="59">
        <f t="shared" si="0"/>
        <v>0</v>
      </c>
    </row>
    <row r="19" spans="1:14" x14ac:dyDescent="0.15">
      <c r="A19" s="51" t="s">
        <v>72</v>
      </c>
      <c r="B19" s="53">
        <v>0</v>
      </c>
      <c r="C19" s="53">
        <v>0</v>
      </c>
      <c r="D19" s="53">
        <v>0</v>
      </c>
      <c r="E19" s="53">
        <v>0</v>
      </c>
      <c r="F19" s="53">
        <v>0</v>
      </c>
      <c r="G19" s="53">
        <v>0</v>
      </c>
      <c r="H19" s="53">
        <v>0</v>
      </c>
      <c r="I19" s="53">
        <v>0</v>
      </c>
      <c r="J19" s="53">
        <v>0</v>
      </c>
      <c r="K19" s="53">
        <v>0</v>
      </c>
      <c r="L19" s="53">
        <v>0</v>
      </c>
      <c r="M19" s="58">
        <v>0</v>
      </c>
      <c r="N19" s="59">
        <f t="shared" si="0"/>
        <v>0</v>
      </c>
    </row>
    <row r="20" spans="1:14" x14ac:dyDescent="0.15">
      <c r="A20" s="51" t="s">
        <v>72</v>
      </c>
      <c r="B20" s="53">
        <v>0</v>
      </c>
      <c r="C20" s="53">
        <v>0</v>
      </c>
      <c r="D20" s="53">
        <v>0</v>
      </c>
      <c r="E20" s="53">
        <v>0</v>
      </c>
      <c r="F20" s="53">
        <v>0</v>
      </c>
      <c r="G20" s="53">
        <v>0</v>
      </c>
      <c r="H20" s="53">
        <v>0</v>
      </c>
      <c r="I20" s="53">
        <v>0</v>
      </c>
      <c r="J20" s="53">
        <v>0</v>
      </c>
      <c r="K20" s="53">
        <v>0</v>
      </c>
      <c r="L20" s="53">
        <v>0</v>
      </c>
      <c r="M20" s="58">
        <v>0</v>
      </c>
      <c r="N20" s="59">
        <f t="shared" si="0"/>
        <v>0</v>
      </c>
    </row>
    <row r="21" spans="1:14" x14ac:dyDescent="0.15">
      <c r="A21" s="45"/>
      <c r="B21" s="54"/>
      <c r="C21" s="54"/>
      <c r="D21" s="54"/>
      <c r="E21" s="54"/>
      <c r="F21" s="54"/>
      <c r="G21" s="54"/>
      <c r="H21" s="54"/>
      <c r="I21" s="54"/>
      <c r="J21" s="54"/>
      <c r="K21" s="54"/>
      <c r="L21" s="54"/>
      <c r="M21" s="55"/>
      <c r="N21" s="52">
        <f t="shared" si="0"/>
        <v>0</v>
      </c>
    </row>
    <row r="22" spans="1:14" x14ac:dyDescent="0.15">
      <c r="A22" s="6" t="s">
        <v>13</v>
      </c>
      <c r="B22" s="43">
        <f>SUM(B12:B21)</f>
        <v>6000</v>
      </c>
      <c r="C22" s="43">
        <f t="shared" ref="C22:N22" si="1">SUM(C12:C21)</f>
        <v>6000</v>
      </c>
      <c r="D22" s="43">
        <f t="shared" si="1"/>
        <v>6000</v>
      </c>
      <c r="E22" s="43">
        <f t="shared" si="1"/>
        <v>11000</v>
      </c>
      <c r="F22" s="43">
        <f t="shared" si="1"/>
        <v>6000</v>
      </c>
      <c r="G22" s="43">
        <f t="shared" si="1"/>
        <v>9000</v>
      </c>
      <c r="H22" s="43">
        <f t="shared" si="1"/>
        <v>6000</v>
      </c>
      <c r="I22" s="43">
        <f t="shared" si="1"/>
        <v>6000</v>
      </c>
      <c r="J22" s="43">
        <f t="shared" si="1"/>
        <v>6000</v>
      </c>
      <c r="K22" s="43">
        <f t="shared" si="1"/>
        <v>6000</v>
      </c>
      <c r="L22" s="43">
        <f t="shared" si="1"/>
        <v>6000</v>
      </c>
      <c r="M22" s="43">
        <f t="shared" si="1"/>
        <v>9000</v>
      </c>
      <c r="N22" s="7">
        <f t="shared" si="1"/>
        <v>83000</v>
      </c>
    </row>
    <row r="23" spans="1:14" x14ac:dyDescent="0.15">
      <c r="B23" s="4"/>
      <c r="C23" s="4"/>
      <c r="D23" s="4"/>
      <c r="E23" s="4"/>
      <c r="F23" s="4"/>
      <c r="G23" s="4"/>
      <c r="H23" s="4"/>
      <c r="I23" s="4"/>
      <c r="J23" s="4"/>
      <c r="K23" s="4"/>
      <c r="L23" s="4"/>
      <c r="M23" s="4"/>
      <c r="N23" s="5"/>
    </row>
    <row r="24" spans="1:14" x14ac:dyDescent="0.15">
      <c r="B24" s="4"/>
      <c r="C24" s="4"/>
      <c r="D24" s="4"/>
      <c r="E24" s="4"/>
      <c r="F24" s="4"/>
      <c r="G24" s="4"/>
      <c r="H24" s="4"/>
      <c r="I24" s="4"/>
      <c r="J24" s="4"/>
      <c r="K24" s="4"/>
      <c r="L24" s="4"/>
      <c r="M24" s="4"/>
      <c r="N24" s="5"/>
    </row>
    <row r="25" spans="1:14" x14ac:dyDescent="0.15">
      <c r="A25" s="1" t="s">
        <v>14</v>
      </c>
      <c r="B25" s="4"/>
      <c r="C25" s="4"/>
      <c r="D25" s="4"/>
      <c r="E25" s="4"/>
      <c r="F25" s="4"/>
      <c r="G25" s="4"/>
      <c r="H25" s="4"/>
      <c r="I25" s="4"/>
      <c r="J25" s="4"/>
      <c r="K25" s="4"/>
      <c r="L25" s="4"/>
      <c r="M25" s="4"/>
      <c r="N25" s="5" t="s">
        <v>12</v>
      </c>
    </row>
    <row r="26" spans="1:14" x14ac:dyDescent="0.15">
      <c r="A26" s="49" t="s">
        <v>69</v>
      </c>
      <c r="B26" s="56">
        <v>1670</v>
      </c>
      <c r="C26" s="56">
        <v>1670</v>
      </c>
      <c r="D26" s="56">
        <v>1670</v>
      </c>
      <c r="E26" s="56">
        <v>1670</v>
      </c>
      <c r="F26" s="56">
        <v>1670</v>
      </c>
      <c r="G26" s="56">
        <v>1670</v>
      </c>
      <c r="H26" s="56">
        <v>1670</v>
      </c>
      <c r="I26" s="56">
        <v>1670</v>
      </c>
      <c r="J26" s="56">
        <v>1670</v>
      </c>
      <c r="K26" s="56">
        <v>1670</v>
      </c>
      <c r="L26" s="56">
        <v>1670</v>
      </c>
      <c r="M26" s="56">
        <v>1670</v>
      </c>
      <c r="N26" s="5">
        <f>SUM(B26:M26)</f>
        <v>20040</v>
      </c>
    </row>
    <row r="27" spans="1:14" x14ac:dyDescent="0.15">
      <c r="A27" s="49" t="s">
        <v>63</v>
      </c>
      <c r="B27" s="56">
        <v>300</v>
      </c>
      <c r="C27" s="56">
        <v>300</v>
      </c>
      <c r="D27" s="56">
        <v>300</v>
      </c>
      <c r="E27" s="56">
        <v>300</v>
      </c>
      <c r="F27" s="56">
        <v>300</v>
      </c>
      <c r="G27" s="56">
        <v>300</v>
      </c>
      <c r="H27" s="56">
        <v>300</v>
      </c>
      <c r="I27" s="56">
        <v>300</v>
      </c>
      <c r="J27" s="56">
        <v>300</v>
      </c>
      <c r="K27" s="56">
        <v>300</v>
      </c>
      <c r="L27" s="56">
        <v>300</v>
      </c>
      <c r="M27" s="56">
        <v>300</v>
      </c>
      <c r="N27" s="5">
        <f t="shared" ref="N27:N45" si="2">SUM(B27:M27)</f>
        <v>3600</v>
      </c>
    </row>
    <row r="28" spans="1:14" x14ac:dyDescent="0.15">
      <c r="A28" s="49" t="s">
        <v>64</v>
      </c>
      <c r="B28" s="53">
        <v>250</v>
      </c>
      <c r="C28" s="53">
        <v>250</v>
      </c>
      <c r="D28" s="53">
        <v>250</v>
      </c>
      <c r="E28" s="53">
        <v>250</v>
      </c>
      <c r="F28" s="53">
        <v>250</v>
      </c>
      <c r="G28" s="53">
        <v>250</v>
      </c>
      <c r="H28" s="53">
        <v>250</v>
      </c>
      <c r="I28" s="53">
        <v>250</v>
      </c>
      <c r="J28" s="53">
        <v>250</v>
      </c>
      <c r="K28" s="53">
        <v>250</v>
      </c>
      <c r="L28" s="53">
        <v>250</v>
      </c>
      <c r="M28" s="53">
        <v>250</v>
      </c>
      <c r="N28" s="5">
        <f t="shared" si="2"/>
        <v>3000</v>
      </c>
    </row>
    <row r="29" spans="1:14" x14ac:dyDescent="0.15">
      <c r="A29" s="49" t="s">
        <v>65</v>
      </c>
      <c r="B29" s="53">
        <v>250</v>
      </c>
      <c r="C29" s="53">
        <v>250</v>
      </c>
      <c r="D29" s="53">
        <v>250</v>
      </c>
      <c r="E29" s="53">
        <v>250</v>
      </c>
      <c r="F29" s="53">
        <v>250</v>
      </c>
      <c r="G29" s="53">
        <v>250</v>
      </c>
      <c r="H29" s="53">
        <v>250</v>
      </c>
      <c r="I29" s="53">
        <v>250</v>
      </c>
      <c r="J29" s="53">
        <v>250</v>
      </c>
      <c r="K29" s="53">
        <v>250</v>
      </c>
      <c r="L29" s="53">
        <v>250</v>
      </c>
      <c r="M29" s="53">
        <v>250</v>
      </c>
      <c r="N29" s="5">
        <f t="shared" si="2"/>
        <v>3000</v>
      </c>
    </row>
    <row r="30" spans="1:14" x14ac:dyDescent="0.15">
      <c r="A30" s="49" t="s">
        <v>67</v>
      </c>
      <c r="B30" s="53">
        <v>50</v>
      </c>
      <c r="C30" s="53">
        <v>50</v>
      </c>
      <c r="D30" s="53">
        <v>50</v>
      </c>
      <c r="E30" s="53">
        <v>50</v>
      </c>
      <c r="F30" s="53">
        <v>50</v>
      </c>
      <c r="G30" s="53">
        <v>50</v>
      </c>
      <c r="H30" s="53">
        <v>50</v>
      </c>
      <c r="I30" s="53">
        <v>50</v>
      </c>
      <c r="J30" s="53">
        <v>50</v>
      </c>
      <c r="K30" s="53">
        <v>50</v>
      </c>
      <c r="L30" s="53">
        <v>50</v>
      </c>
      <c r="M30" s="53">
        <v>50</v>
      </c>
      <c r="N30" s="5">
        <f t="shared" si="2"/>
        <v>600</v>
      </c>
    </row>
    <row r="31" spans="1:14" x14ac:dyDescent="0.15">
      <c r="A31" s="49" t="s">
        <v>16</v>
      </c>
      <c r="B31" s="53">
        <v>50</v>
      </c>
      <c r="C31" s="53">
        <v>50</v>
      </c>
      <c r="D31" s="53">
        <v>50</v>
      </c>
      <c r="E31" s="53">
        <v>50</v>
      </c>
      <c r="F31" s="53">
        <v>50</v>
      </c>
      <c r="G31" s="53">
        <v>50</v>
      </c>
      <c r="H31" s="53">
        <v>50</v>
      </c>
      <c r="I31" s="53">
        <v>50</v>
      </c>
      <c r="J31" s="53">
        <v>50</v>
      </c>
      <c r="K31" s="53">
        <v>50</v>
      </c>
      <c r="L31" s="53">
        <v>50</v>
      </c>
      <c r="M31" s="53">
        <v>50</v>
      </c>
      <c r="N31" s="5">
        <f t="shared" si="2"/>
        <v>600</v>
      </c>
    </row>
    <row r="32" spans="1:14" x14ac:dyDescent="0.15">
      <c r="A32" s="49" t="s">
        <v>70</v>
      </c>
      <c r="B32" s="53">
        <v>100</v>
      </c>
      <c r="C32" s="53">
        <v>100</v>
      </c>
      <c r="D32" s="53">
        <v>100</v>
      </c>
      <c r="E32" s="53">
        <v>100</v>
      </c>
      <c r="F32" s="53">
        <v>100</v>
      </c>
      <c r="G32" s="53">
        <v>100</v>
      </c>
      <c r="H32" s="53">
        <v>100</v>
      </c>
      <c r="I32" s="53">
        <v>100</v>
      </c>
      <c r="J32" s="53">
        <v>100</v>
      </c>
      <c r="K32" s="53">
        <v>100</v>
      </c>
      <c r="L32" s="53">
        <v>100</v>
      </c>
      <c r="M32" s="53">
        <v>100</v>
      </c>
      <c r="N32" s="5">
        <f t="shared" si="2"/>
        <v>1200</v>
      </c>
    </row>
    <row r="33" spans="1:14" x14ac:dyDescent="0.15">
      <c r="A33" s="49" t="s">
        <v>66</v>
      </c>
      <c r="B33" s="53">
        <v>50</v>
      </c>
      <c r="C33" s="53">
        <v>50</v>
      </c>
      <c r="D33" s="53">
        <v>50</v>
      </c>
      <c r="E33" s="53">
        <v>50</v>
      </c>
      <c r="F33" s="53">
        <v>50</v>
      </c>
      <c r="G33" s="53">
        <v>50</v>
      </c>
      <c r="H33" s="53">
        <v>50</v>
      </c>
      <c r="I33" s="53">
        <v>50</v>
      </c>
      <c r="J33" s="53">
        <v>50</v>
      </c>
      <c r="K33" s="53">
        <v>50</v>
      </c>
      <c r="L33" s="53">
        <v>50</v>
      </c>
      <c r="M33" s="53">
        <v>50</v>
      </c>
      <c r="N33" s="5">
        <f t="shared" si="2"/>
        <v>600</v>
      </c>
    </row>
    <row r="34" spans="1:14" x14ac:dyDescent="0.15">
      <c r="A34" s="49" t="s">
        <v>17</v>
      </c>
      <c r="B34" s="53">
        <v>450</v>
      </c>
      <c r="C34" s="53">
        <v>450</v>
      </c>
      <c r="D34" s="53">
        <v>450</v>
      </c>
      <c r="E34" s="53">
        <v>450</v>
      </c>
      <c r="F34" s="53">
        <v>450</v>
      </c>
      <c r="G34" s="53">
        <v>450</v>
      </c>
      <c r="H34" s="53">
        <v>450</v>
      </c>
      <c r="I34" s="53">
        <v>450</v>
      </c>
      <c r="J34" s="53">
        <v>450</v>
      </c>
      <c r="K34" s="53">
        <v>450</v>
      </c>
      <c r="L34" s="53">
        <v>450</v>
      </c>
      <c r="M34" s="53">
        <v>450</v>
      </c>
      <c r="N34" s="5">
        <f t="shared" si="2"/>
        <v>5400</v>
      </c>
    </row>
    <row r="35" spans="1:14" x14ac:dyDescent="0.15">
      <c r="A35" s="49" t="s">
        <v>23</v>
      </c>
      <c r="B35" s="56">
        <v>400</v>
      </c>
      <c r="C35" s="56">
        <v>400</v>
      </c>
      <c r="D35" s="56">
        <v>400</v>
      </c>
      <c r="E35" s="56">
        <v>400</v>
      </c>
      <c r="F35" s="56">
        <v>400</v>
      </c>
      <c r="G35" s="56">
        <v>400</v>
      </c>
      <c r="H35" s="56">
        <v>400</v>
      </c>
      <c r="I35" s="56">
        <v>400</v>
      </c>
      <c r="J35" s="56">
        <v>400</v>
      </c>
      <c r="K35" s="56">
        <v>400</v>
      </c>
      <c r="L35" s="56">
        <v>400</v>
      </c>
      <c r="M35" s="56">
        <v>400</v>
      </c>
      <c r="N35" s="5">
        <f t="shared" si="2"/>
        <v>4800</v>
      </c>
    </row>
    <row r="36" spans="1:14" x14ac:dyDescent="0.15">
      <c r="A36" s="49" t="s">
        <v>15</v>
      </c>
      <c r="B36" s="56">
        <v>300</v>
      </c>
      <c r="C36" s="56">
        <v>300</v>
      </c>
      <c r="D36" s="56">
        <v>300</v>
      </c>
      <c r="E36" s="56">
        <v>300</v>
      </c>
      <c r="F36" s="56">
        <v>300</v>
      </c>
      <c r="G36" s="56">
        <v>300</v>
      </c>
      <c r="H36" s="56">
        <v>300</v>
      </c>
      <c r="I36" s="56">
        <v>300</v>
      </c>
      <c r="J36" s="56">
        <v>300</v>
      </c>
      <c r="K36" s="56">
        <v>300</v>
      </c>
      <c r="L36" s="56">
        <v>300</v>
      </c>
      <c r="M36" s="56">
        <v>300</v>
      </c>
      <c r="N36" s="5">
        <f t="shared" si="2"/>
        <v>3600</v>
      </c>
    </row>
    <row r="37" spans="1:14" x14ac:dyDescent="0.15">
      <c r="A37" s="49" t="s">
        <v>21</v>
      </c>
      <c r="B37" s="56">
        <v>1000</v>
      </c>
      <c r="C37" s="56">
        <v>1000</v>
      </c>
      <c r="D37" s="56">
        <v>1000</v>
      </c>
      <c r="E37" s="56">
        <v>1000</v>
      </c>
      <c r="F37" s="56">
        <v>1000</v>
      </c>
      <c r="G37" s="56">
        <v>1000</v>
      </c>
      <c r="H37" s="56">
        <v>1000</v>
      </c>
      <c r="I37" s="56">
        <v>1000</v>
      </c>
      <c r="J37" s="56">
        <v>1000</v>
      </c>
      <c r="K37" s="56">
        <v>1000</v>
      </c>
      <c r="L37" s="56">
        <v>1000</v>
      </c>
      <c r="M37" s="56">
        <v>1000</v>
      </c>
      <c r="N37" s="5">
        <f t="shared" si="2"/>
        <v>12000</v>
      </c>
    </row>
    <row r="38" spans="1:14" x14ac:dyDescent="0.15">
      <c r="A38" s="49" t="s">
        <v>22</v>
      </c>
      <c r="B38" s="53">
        <v>50</v>
      </c>
      <c r="C38" s="53">
        <v>50</v>
      </c>
      <c r="D38" s="53">
        <v>50</v>
      </c>
      <c r="E38" s="53">
        <v>50</v>
      </c>
      <c r="F38" s="53">
        <v>50</v>
      </c>
      <c r="G38" s="53">
        <v>50</v>
      </c>
      <c r="H38" s="53">
        <v>50</v>
      </c>
      <c r="I38" s="53">
        <v>50</v>
      </c>
      <c r="J38" s="53">
        <v>50</v>
      </c>
      <c r="K38" s="53">
        <v>50</v>
      </c>
      <c r="L38" s="53">
        <v>50</v>
      </c>
      <c r="M38" s="53">
        <v>50</v>
      </c>
      <c r="N38" s="5">
        <f t="shared" si="2"/>
        <v>600</v>
      </c>
    </row>
    <row r="39" spans="1:14" x14ac:dyDescent="0.15">
      <c r="A39" s="49" t="s">
        <v>25</v>
      </c>
      <c r="B39" s="53">
        <v>250</v>
      </c>
      <c r="C39" s="53">
        <v>250</v>
      </c>
      <c r="D39" s="53">
        <v>250</v>
      </c>
      <c r="E39" s="53">
        <v>250</v>
      </c>
      <c r="F39" s="53">
        <v>250</v>
      </c>
      <c r="G39" s="53">
        <v>250</v>
      </c>
      <c r="H39" s="53">
        <v>250</v>
      </c>
      <c r="I39" s="53">
        <v>250</v>
      </c>
      <c r="J39" s="53">
        <v>250</v>
      </c>
      <c r="K39" s="53">
        <v>250</v>
      </c>
      <c r="L39" s="53">
        <v>250</v>
      </c>
      <c r="M39" s="53">
        <v>250</v>
      </c>
      <c r="N39" s="5">
        <f t="shared" si="2"/>
        <v>3000</v>
      </c>
    </row>
    <row r="40" spans="1:14" x14ac:dyDescent="0.15">
      <c r="A40" s="49" t="s">
        <v>68</v>
      </c>
      <c r="B40" s="53">
        <v>100</v>
      </c>
      <c r="C40" s="53">
        <v>100</v>
      </c>
      <c r="D40" s="53">
        <v>100</v>
      </c>
      <c r="E40" s="53">
        <v>100</v>
      </c>
      <c r="F40" s="53">
        <v>100</v>
      </c>
      <c r="G40" s="53">
        <v>100</v>
      </c>
      <c r="H40" s="53">
        <v>100</v>
      </c>
      <c r="I40" s="53">
        <v>100</v>
      </c>
      <c r="J40" s="53">
        <v>100</v>
      </c>
      <c r="K40" s="53">
        <v>100</v>
      </c>
      <c r="L40" s="53">
        <v>100</v>
      </c>
      <c r="M40" s="53">
        <v>100</v>
      </c>
      <c r="N40" s="5">
        <f t="shared" si="2"/>
        <v>1200</v>
      </c>
    </row>
    <row r="41" spans="1:14" x14ac:dyDescent="0.15">
      <c r="A41" s="49" t="s">
        <v>37</v>
      </c>
      <c r="B41" s="53">
        <v>300</v>
      </c>
      <c r="C41" s="53">
        <v>300</v>
      </c>
      <c r="D41" s="53">
        <v>300</v>
      </c>
      <c r="E41" s="53">
        <v>300</v>
      </c>
      <c r="F41" s="53">
        <v>300</v>
      </c>
      <c r="G41" s="53">
        <v>300</v>
      </c>
      <c r="H41" s="53">
        <v>300</v>
      </c>
      <c r="I41" s="53">
        <v>300</v>
      </c>
      <c r="J41" s="53">
        <v>300</v>
      </c>
      <c r="K41" s="53">
        <v>300</v>
      </c>
      <c r="L41" s="53">
        <v>300</v>
      </c>
      <c r="M41" s="53">
        <v>300</v>
      </c>
      <c r="N41" s="5">
        <f t="shared" si="2"/>
        <v>3600</v>
      </c>
    </row>
    <row r="42" spans="1:14" x14ac:dyDescent="0.15">
      <c r="A42" s="51" t="s">
        <v>72</v>
      </c>
      <c r="B42" s="53">
        <v>0</v>
      </c>
      <c r="C42" s="53">
        <v>0</v>
      </c>
      <c r="D42" s="53">
        <v>0</v>
      </c>
      <c r="E42" s="53">
        <v>0</v>
      </c>
      <c r="F42" s="53">
        <v>0</v>
      </c>
      <c r="G42" s="53">
        <v>0</v>
      </c>
      <c r="H42" s="53">
        <v>0</v>
      </c>
      <c r="I42" s="53">
        <v>0</v>
      </c>
      <c r="J42" s="53">
        <v>0</v>
      </c>
      <c r="K42" s="53">
        <v>0</v>
      </c>
      <c r="L42" s="53">
        <v>0</v>
      </c>
      <c r="M42" s="53">
        <v>0</v>
      </c>
      <c r="N42" s="5">
        <f t="shared" si="2"/>
        <v>0</v>
      </c>
    </row>
    <row r="43" spans="1:14" x14ac:dyDescent="0.15">
      <c r="A43" s="51" t="s">
        <v>72</v>
      </c>
      <c r="B43" s="53">
        <v>0</v>
      </c>
      <c r="C43" s="53">
        <v>0</v>
      </c>
      <c r="D43" s="53">
        <v>0</v>
      </c>
      <c r="E43" s="53">
        <v>0</v>
      </c>
      <c r="F43" s="53">
        <v>0</v>
      </c>
      <c r="G43" s="53">
        <v>0</v>
      </c>
      <c r="H43" s="53">
        <v>0</v>
      </c>
      <c r="I43" s="53">
        <v>0</v>
      </c>
      <c r="J43" s="53">
        <v>0</v>
      </c>
      <c r="K43" s="53">
        <v>0</v>
      </c>
      <c r="L43" s="53">
        <v>0</v>
      </c>
      <c r="M43" s="53">
        <v>0</v>
      </c>
      <c r="N43" s="5">
        <f t="shared" si="2"/>
        <v>0</v>
      </c>
    </row>
    <row r="44" spans="1:14" x14ac:dyDescent="0.15">
      <c r="A44" s="51" t="s">
        <v>72</v>
      </c>
      <c r="B44" s="56">
        <v>0</v>
      </c>
      <c r="C44" s="56">
        <v>0</v>
      </c>
      <c r="D44" s="56">
        <v>0</v>
      </c>
      <c r="E44" s="56">
        <v>0</v>
      </c>
      <c r="F44" s="56">
        <v>0</v>
      </c>
      <c r="G44" s="56">
        <v>0</v>
      </c>
      <c r="H44" s="56">
        <v>0</v>
      </c>
      <c r="I44" s="56">
        <v>0</v>
      </c>
      <c r="J44" s="56">
        <v>0</v>
      </c>
      <c r="K44" s="56">
        <v>0</v>
      </c>
      <c r="L44" s="56">
        <v>0</v>
      </c>
      <c r="M44" s="56">
        <v>0</v>
      </c>
      <c r="N44" s="5">
        <f t="shared" si="2"/>
        <v>0</v>
      </c>
    </row>
    <row r="45" spans="1:14" ht="14" thickBot="1" x14ac:dyDescent="0.2">
      <c r="A45" s="45"/>
      <c r="B45" s="50" t="s">
        <v>12</v>
      </c>
      <c r="C45" s="50" t="s">
        <v>12</v>
      </c>
      <c r="D45" s="50" t="s">
        <v>12</v>
      </c>
      <c r="E45" s="50" t="s">
        <v>12</v>
      </c>
      <c r="F45" s="50" t="s">
        <v>12</v>
      </c>
      <c r="G45" s="50" t="s">
        <v>12</v>
      </c>
      <c r="H45" s="50" t="s">
        <v>12</v>
      </c>
      <c r="I45" s="50" t="s">
        <v>12</v>
      </c>
      <c r="J45" s="50" t="s">
        <v>12</v>
      </c>
      <c r="K45" s="50" t="s">
        <v>12</v>
      </c>
      <c r="L45" s="50" t="s">
        <v>12</v>
      </c>
      <c r="M45" s="50" t="s">
        <v>12</v>
      </c>
      <c r="N45" s="63">
        <f t="shared" si="2"/>
        <v>0</v>
      </c>
    </row>
    <row r="46" spans="1:14" ht="14" thickBot="1" x14ac:dyDescent="0.2">
      <c r="A46" s="34" t="s">
        <v>71</v>
      </c>
      <c r="B46" s="7">
        <f>SUM(B26:B45)</f>
        <v>5570</v>
      </c>
      <c r="C46" s="7">
        <f t="shared" ref="C46:N46" si="3">SUM(C26:C45)</f>
        <v>5570</v>
      </c>
      <c r="D46" s="7">
        <f t="shared" si="3"/>
        <v>5570</v>
      </c>
      <c r="E46" s="7">
        <f t="shared" si="3"/>
        <v>5570</v>
      </c>
      <c r="F46" s="7">
        <f t="shared" si="3"/>
        <v>5570</v>
      </c>
      <c r="G46" s="7">
        <f t="shared" si="3"/>
        <v>5570</v>
      </c>
      <c r="H46" s="7">
        <f t="shared" si="3"/>
        <v>5570</v>
      </c>
      <c r="I46" s="7">
        <f t="shared" si="3"/>
        <v>5570</v>
      </c>
      <c r="J46" s="7">
        <f t="shared" si="3"/>
        <v>5570</v>
      </c>
      <c r="K46" s="7">
        <f t="shared" si="3"/>
        <v>5570</v>
      </c>
      <c r="L46" s="7">
        <f t="shared" si="3"/>
        <v>5570</v>
      </c>
      <c r="M46" s="61">
        <f t="shared" si="3"/>
        <v>5570</v>
      </c>
      <c r="N46" s="63">
        <f t="shared" si="3"/>
        <v>66840</v>
      </c>
    </row>
    <row r="47" spans="1:14" ht="14" thickBot="1" x14ac:dyDescent="0.2">
      <c r="B47" s="4" t="s">
        <v>12</v>
      </c>
      <c r="C47" s="4" t="s">
        <v>12</v>
      </c>
      <c r="D47" s="4"/>
      <c r="E47" s="4"/>
      <c r="F47" s="4"/>
      <c r="G47" s="4"/>
      <c r="H47" s="4"/>
      <c r="I47" s="4"/>
      <c r="J47" s="4"/>
      <c r="K47" s="4"/>
      <c r="L47" s="4"/>
      <c r="M47" s="60"/>
      <c r="N47" s="62" t="s">
        <v>12</v>
      </c>
    </row>
    <row r="48" spans="1:14" ht="14" thickBot="1" x14ac:dyDescent="0.2">
      <c r="A48" t="s">
        <v>19</v>
      </c>
      <c r="B48" s="4">
        <f>+B22-B46</f>
        <v>430</v>
      </c>
      <c r="C48" s="4">
        <f t="shared" ref="C48:N48" si="4">+C22-C46</f>
        <v>430</v>
      </c>
      <c r="D48" s="4">
        <f t="shared" si="4"/>
        <v>430</v>
      </c>
      <c r="E48" s="4">
        <f t="shared" si="4"/>
        <v>5430</v>
      </c>
      <c r="F48" s="4">
        <f t="shared" si="4"/>
        <v>430</v>
      </c>
      <c r="G48" s="4">
        <f t="shared" si="4"/>
        <v>3430</v>
      </c>
      <c r="H48" s="4">
        <f t="shared" si="4"/>
        <v>430</v>
      </c>
      <c r="I48" s="4">
        <f t="shared" si="4"/>
        <v>430</v>
      </c>
      <c r="J48" s="4">
        <f t="shared" si="4"/>
        <v>430</v>
      </c>
      <c r="K48" s="4">
        <f t="shared" si="4"/>
        <v>430</v>
      </c>
      <c r="L48" s="4">
        <f t="shared" si="4"/>
        <v>430</v>
      </c>
      <c r="M48" s="4">
        <f t="shared" si="4"/>
        <v>3430</v>
      </c>
      <c r="N48" s="8">
        <f t="shared" si="4"/>
        <v>16160</v>
      </c>
    </row>
    <row r="49" spans="1:14" x14ac:dyDescent="0.15">
      <c r="A49" t="s">
        <v>20</v>
      </c>
      <c r="B49" s="4">
        <f>+B48</f>
        <v>430</v>
      </c>
      <c r="C49" s="4">
        <f>+B49+C48</f>
        <v>860</v>
      </c>
      <c r="D49" s="4">
        <f t="shared" ref="D49:M49" si="5">+C49+D48</f>
        <v>1290</v>
      </c>
      <c r="E49" s="4">
        <f t="shared" si="5"/>
        <v>6720</v>
      </c>
      <c r="F49" s="4">
        <f t="shared" si="5"/>
        <v>7150</v>
      </c>
      <c r="G49" s="4">
        <f t="shared" si="5"/>
        <v>10580</v>
      </c>
      <c r="H49" s="4">
        <f t="shared" si="5"/>
        <v>11010</v>
      </c>
      <c r="I49" s="4">
        <f t="shared" si="5"/>
        <v>11440</v>
      </c>
      <c r="J49" s="4">
        <f t="shared" si="5"/>
        <v>11870</v>
      </c>
      <c r="K49" s="4">
        <f t="shared" si="5"/>
        <v>12300</v>
      </c>
      <c r="L49" s="4">
        <f t="shared" si="5"/>
        <v>12730</v>
      </c>
      <c r="M49" s="4">
        <f t="shared" si="5"/>
        <v>16160</v>
      </c>
      <c r="N49" s="4"/>
    </row>
    <row r="50" spans="1:14" x14ac:dyDescent="0.15">
      <c r="B50" s="4"/>
      <c r="C50" s="4"/>
      <c r="D50" s="4"/>
      <c r="E50" s="4"/>
      <c r="F50" s="4"/>
      <c r="G50" s="4"/>
      <c r="H50" s="4"/>
      <c r="I50" s="4"/>
      <c r="J50" s="4"/>
      <c r="K50" s="4"/>
      <c r="L50" s="4"/>
      <c r="M50" s="4"/>
      <c r="N50" s="4"/>
    </row>
    <row r="51" spans="1:14" x14ac:dyDescent="0.15">
      <c r="B51" s="4"/>
      <c r="C51" s="4"/>
      <c r="D51" s="4"/>
      <c r="E51" s="4"/>
      <c r="F51" s="4"/>
      <c r="G51" s="4"/>
      <c r="H51" s="4"/>
      <c r="I51" s="4"/>
      <c r="J51" s="4"/>
      <c r="K51" s="4"/>
      <c r="L51" s="4"/>
      <c r="M51" s="4"/>
      <c r="N51" s="4"/>
    </row>
  </sheetData>
  <sheetProtection insertRows="0" deleteRows="0" selectLockedCells="1"/>
  <conditionalFormatting sqref="B12:M20">
    <cfRule type="containsBlanks" dxfId="5" priority="3">
      <formula>LEN(TRIM(B12))=0</formula>
    </cfRule>
    <cfRule type="cellIs" dxfId="4" priority="4" operator="equal">
      <formula>0</formula>
    </cfRule>
  </conditionalFormatting>
  <conditionalFormatting sqref="B26:M44">
    <cfRule type="containsBlanks" dxfId="3" priority="1">
      <formula>LEN(TRIM(B26))=0</formula>
    </cfRule>
    <cfRule type="cellIs" dxfId="2" priority="2" operator="equal">
      <formula>0</formula>
    </cfRule>
  </conditionalFormatting>
  <pageMargins left="0" right="0" top="1" bottom="1" header="0.5" footer="0.5"/>
  <pageSetup scale="66" orientation="landscape" r:id="rId1"/>
  <headerFooter alignWithMargins="0">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07AD-8DEB-4324-BB18-F9335D3C09A4}">
  <sheetPr>
    <tabColor theme="9" tint="0.79998168889431442"/>
    <pageSetUpPr fitToPage="1"/>
  </sheetPr>
  <dimension ref="A3:P42"/>
  <sheetViews>
    <sheetView workbookViewId="0">
      <selection activeCell="C6" sqref="C6"/>
    </sheetView>
  </sheetViews>
  <sheetFormatPr baseColWidth="10" defaultColWidth="11.5" defaultRowHeight="13" x14ac:dyDescent="0.15"/>
  <cols>
    <col min="1" max="1" width="30" customWidth="1"/>
    <col min="2" max="2" width="14.5" customWidth="1"/>
    <col min="3" max="3" width="14.1640625" customWidth="1"/>
    <col min="4" max="5" width="13.6640625" customWidth="1"/>
    <col min="6" max="6" width="14.6640625" customWidth="1"/>
    <col min="7" max="7" width="14" customWidth="1"/>
    <col min="8" max="8" width="13.6640625" customWidth="1"/>
    <col min="9" max="9" width="13.5" customWidth="1"/>
    <col min="10" max="10" width="13.33203125" customWidth="1"/>
    <col min="11" max="11" width="13.6640625" customWidth="1"/>
    <col min="12" max="12" width="14.1640625" customWidth="1"/>
    <col min="13" max="13" width="16.5" customWidth="1"/>
    <col min="14" max="14" width="15.6640625" customWidth="1"/>
    <col min="15" max="256" width="8.6640625" customWidth="1"/>
  </cols>
  <sheetData>
    <row r="3" spans="1:16" ht="19" x14ac:dyDescent="0.2">
      <c r="C3" s="33" t="s">
        <v>62</v>
      </c>
    </row>
    <row r="5" spans="1:16" x14ac:dyDescent="0.15">
      <c r="A5" s="1"/>
      <c r="B5" s="1"/>
      <c r="C5" s="1"/>
      <c r="D5" s="1"/>
      <c r="F5" s="1"/>
      <c r="G5" s="1"/>
    </row>
    <row r="6" spans="1:16" x14ac:dyDescent="0.15">
      <c r="A6" s="1" t="s">
        <v>106</v>
      </c>
      <c r="B6" s="1"/>
      <c r="C6" s="1"/>
      <c r="D6" s="1"/>
      <c r="E6" s="1"/>
      <c r="F6" s="1"/>
      <c r="G6" s="1"/>
    </row>
    <row r="7" spans="1:16" ht="14" thickBot="1" x14ac:dyDescent="0.2">
      <c r="A7" s="1"/>
      <c r="B7" s="1"/>
      <c r="C7" s="1"/>
      <c r="D7" s="1"/>
      <c r="E7" s="1"/>
      <c r="F7" s="1"/>
      <c r="G7" s="1"/>
    </row>
    <row r="8" spans="1:16" ht="18" x14ac:dyDescent="0.2">
      <c r="A8" s="41" t="s">
        <v>93</v>
      </c>
      <c r="B8" s="4"/>
      <c r="C8" s="4"/>
      <c r="D8" s="4"/>
      <c r="E8" s="4"/>
      <c r="F8" s="4"/>
      <c r="G8" s="4"/>
      <c r="H8" s="4"/>
      <c r="I8" s="4"/>
      <c r="J8" s="4"/>
      <c r="K8" s="4"/>
      <c r="L8" s="4"/>
      <c r="M8" s="16" t="s">
        <v>30</v>
      </c>
      <c r="N8" s="17" t="s">
        <v>50</v>
      </c>
    </row>
    <row r="9" spans="1:16" x14ac:dyDescent="0.15">
      <c r="C9" s="13" t="s">
        <v>39</v>
      </c>
      <c r="E9" s="13" t="s">
        <v>39</v>
      </c>
      <c r="G9" s="13" t="s">
        <v>39</v>
      </c>
      <c r="I9" s="13" t="s">
        <v>39</v>
      </c>
      <c r="K9" s="13" t="s">
        <v>39</v>
      </c>
      <c r="M9" s="18" t="s">
        <v>39</v>
      </c>
      <c r="N9" s="19" t="s">
        <v>39</v>
      </c>
    </row>
    <row r="10" spans="1:16" x14ac:dyDescent="0.15">
      <c r="A10" s="1" t="s">
        <v>26</v>
      </c>
      <c r="B10" s="35" t="s">
        <v>73</v>
      </c>
      <c r="C10" s="36" t="s">
        <v>38</v>
      </c>
      <c r="D10" s="11"/>
      <c r="E10" s="36" t="s">
        <v>40</v>
      </c>
      <c r="F10" s="11"/>
      <c r="G10" s="36" t="s">
        <v>41</v>
      </c>
      <c r="H10" s="11"/>
      <c r="I10" s="36" t="s">
        <v>42</v>
      </c>
      <c r="J10" s="11"/>
      <c r="K10" s="36" t="s">
        <v>43</v>
      </c>
      <c r="M10" s="20" t="s">
        <v>49</v>
      </c>
      <c r="N10" s="21" t="s">
        <v>49</v>
      </c>
    </row>
    <row r="11" spans="1:16" x14ac:dyDescent="0.15">
      <c r="A11" s="45"/>
      <c r="B11" s="45"/>
      <c r="C11" s="45"/>
      <c r="D11" s="45"/>
      <c r="E11" s="45"/>
      <c r="F11" s="45"/>
      <c r="G11" s="45"/>
      <c r="H11" s="45"/>
      <c r="I11" s="45"/>
      <c r="J11" s="45"/>
      <c r="K11" s="45"/>
      <c r="L11" s="45"/>
      <c r="M11" s="22"/>
      <c r="N11" s="23"/>
    </row>
    <row r="12" spans="1:16" x14ac:dyDescent="0.15">
      <c r="A12" s="49" t="s">
        <v>27</v>
      </c>
      <c r="B12" s="46">
        <v>1000</v>
      </c>
      <c r="C12" s="10">
        <v>1500</v>
      </c>
      <c r="D12" s="46"/>
      <c r="E12" s="10">
        <v>1500</v>
      </c>
      <c r="F12" s="46"/>
      <c r="G12" s="10">
        <v>2000</v>
      </c>
      <c r="H12" s="46"/>
      <c r="I12" s="10">
        <v>2000</v>
      </c>
      <c r="J12" s="46"/>
      <c r="K12" s="10">
        <v>2500</v>
      </c>
      <c r="L12" s="47"/>
      <c r="M12" s="24">
        <v>5000</v>
      </c>
      <c r="N12" s="25">
        <f>+M12*0.05/12</f>
        <v>20.833333333333332</v>
      </c>
      <c r="O12" s="12"/>
      <c r="P12" s="10"/>
    </row>
    <row r="13" spans="1:16" x14ac:dyDescent="0.15">
      <c r="A13" s="49" t="s">
        <v>28</v>
      </c>
      <c r="B13" s="46">
        <v>7000</v>
      </c>
      <c r="C13" s="10">
        <v>8000</v>
      </c>
      <c r="D13" s="46"/>
      <c r="E13" s="10">
        <v>9000</v>
      </c>
      <c r="F13" s="46"/>
      <c r="G13" s="10">
        <v>10000</v>
      </c>
      <c r="H13" s="46"/>
      <c r="I13" s="10">
        <v>11000</v>
      </c>
      <c r="J13" s="46"/>
      <c r="K13" s="10">
        <v>12000</v>
      </c>
      <c r="L13" s="47"/>
      <c r="M13" s="24">
        <v>15000</v>
      </c>
      <c r="N13" s="25">
        <f t="shared" ref="N13:N22" si="0">+M13*0.05/12</f>
        <v>62.5</v>
      </c>
      <c r="O13" s="12"/>
      <c r="P13" s="10"/>
    </row>
    <row r="14" spans="1:16" x14ac:dyDescent="0.15">
      <c r="A14" s="49" t="s">
        <v>46</v>
      </c>
      <c r="B14" s="46">
        <v>50000</v>
      </c>
      <c r="C14" s="10">
        <f>+B14*1.05</f>
        <v>52500</v>
      </c>
      <c r="D14" s="46"/>
      <c r="E14" s="10">
        <f>+C14*1.05</f>
        <v>55125</v>
      </c>
      <c r="F14" s="46"/>
      <c r="G14" s="10">
        <f>+E14*1.05</f>
        <v>57881.25</v>
      </c>
      <c r="H14" s="46"/>
      <c r="I14" s="10">
        <f>+G14*1.05</f>
        <v>60775.3125</v>
      </c>
      <c r="J14" s="46"/>
      <c r="K14" s="10">
        <f>+I14*1.05</f>
        <v>63814.078125</v>
      </c>
      <c r="L14" s="47"/>
      <c r="M14" s="24">
        <v>75000</v>
      </c>
      <c r="N14" s="25">
        <f t="shared" si="0"/>
        <v>312.5</v>
      </c>
      <c r="O14" s="12"/>
      <c r="P14" s="10"/>
    </row>
    <row r="15" spans="1:16" x14ac:dyDescent="0.15">
      <c r="A15" s="49" t="s">
        <v>46</v>
      </c>
      <c r="B15" s="46">
        <v>50000</v>
      </c>
      <c r="C15" s="10">
        <f>+B15*1.05</f>
        <v>52500</v>
      </c>
      <c r="D15" s="46"/>
      <c r="E15" s="10">
        <f>+C15*1.05</f>
        <v>55125</v>
      </c>
      <c r="F15" s="46"/>
      <c r="G15" s="10">
        <f>+E15*1.05</f>
        <v>57881.25</v>
      </c>
      <c r="H15" s="46"/>
      <c r="I15" s="10">
        <f>+G15*1.05</f>
        <v>60775.3125</v>
      </c>
      <c r="J15" s="46"/>
      <c r="K15" s="10">
        <f>+I15*1.05</f>
        <v>63814.078125</v>
      </c>
      <c r="L15" s="47"/>
      <c r="M15" s="24">
        <v>75000</v>
      </c>
      <c r="N15" s="25">
        <f t="shared" si="0"/>
        <v>312.5</v>
      </c>
      <c r="O15" s="12"/>
      <c r="P15" s="10"/>
    </row>
    <row r="16" spans="1:16" x14ac:dyDescent="0.15">
      <c r="A16" s="49" t="s">
        <v>47</v>
      </c>
      <c r="B16" s="46">
        <v>150000</v>
      </c>
      <c r="C16" s="10">
        <f>(+B16+5000)*1.05</f>
        <v>162750</v>
      </c>
      <c r="D16" s="46"/>
      <c r="E16" s="10">
        <f>(+C16+5000)*1.05</f>
        <v>176137.5</v>
      </c>
      <c r="F16" s="46"/>
      <c r="G16" s="10">
        <f>(+E16+5000)*1.05</f>
        <v>190194.375</v>
      </c>
      <c r="H16" s="46"/>
      <c r="I16" s="10">
        <f>(+G16+5000)*1.05</f>
        <v>204954.09375</v>
      </c>
      <c r="J16" s="46"/>
      <c r="K16" s="10">
        <f>(+I16+5000)*1.05</f>
        <v>220451.79843750002</v>
      </c>
      <c r="L16" s="47"/>
      <c r="M16" s="24">
        <v>300000</v>
      </c>
      <c r="N16" s="25">
        <f t="shared" si="0"/>
        <v>1250</v>
      </c>
      <c r="O16" s="12"/>
      <c r="P16" s="10"/>
    </row>
    <row r="17" spans="1:16" x14ac:dyDescent="0.15">
      <c r="A17" s="49" t="s">
        <v>48</v>
      </c>
      <c r="B17" s="46">
        <v>400000</v>
      </c>
      <c r="C17" s="10">
        <f>+B17*1.03</f>
        <v>412000</v>
      </c>
      <c r="D17" s="46"/>
      <c r="E17" s="10">
        <f>+C17*1.03</f>
        <v>424360</v>
      </c>
      <c r="F17" s="46"/>
      <c r="G17" s="10">
        <f>+E17*1.03</f>
        <v>437090.8</v>
      </c>
      <c r="H17" s="46"/>
      <c r="I17" s="10">
        <f>+G17*1.03</f>
        <v>450203.52399999998</v>
      </c>
      <c r="J17" s="46"/>
      <c r="K17" s="10">
        <f>+I17*1.03</f>
        <v>463709.62971999997</v>
      </c>
      <c r="L17" s="47"/>
      <c r="M17" s="24">
        <v>525000</v>
      </c>
      <c r="N17" s="25">
        <f t="shared" si="0"/>
        <v>2187.5</v>
      </c>
      <c r="O17" s="12"/>
      <c r="P17" s="10"/>
    </row>
    <row r="18" spans="1:16" x14ac:dyDescent="0.15">
      <c r="A18" s="49" t="s">
        <v>29</v>
      </c>
      <c r="B18" s="46">
        <v>5000</v>
      </c>
      <c r="C18" s="10">
        <v>4000</v>
      </c>
      <c r="D18" s="46"/>
      <c r="E18" s="10">
        <v>3000</v>
      </c>
      <c r="F18" s="46"/>
      <c r="G18" s="10">
        <v>25000</v>
      </c>
      <c r="H18" s="46"/>
      <c r="I18" s="10">
        <v>22000</v>
      </c>
      <c r="J18" s="46"/>
      <c r="K18" s="10">
        <v>20000</v>
      </c>
      <c r="L18" s="47"/>
      <c r="M18" s="24">
        <v>7000</v>
      </c>
      <c r="N18" s="25">
        <f t="shared" si="0"/>
        <v>29.166666666666668</v>
      </c>
      <c r="O18" s="12"/>
      <c r="P18" s="10"/>
    </row>
    <row r="19" spans="1:16" x14ac:dyDescent="0.15">
      <c r="A19" s="49" t="s">
        <v>29</v>
      </c>
      <c r="B19" s="46">
        <v>7000</v>
      </c>
      <c r="C19" s="10">
        <v>6000</v>
      </c>
      <c r="D19" s="46"/>
      <c r="E19" s="10">
        <v>5000</v>
      </c>
      <c r="F19" s="46"/>
      <c r="G19" s="10">
        <v>4000</v>
      </c>
      <c r="H19" s="46"/>
      <c r="I19" s="10">
        <v>3000</v>
      </c>
      <c r="J19" s="46"/>
      <c r="K19" s="10">
        <v>25000</v>
      </c>
      <c r="L19" s="46"/>
      <c r="M19" s="24">
        <v>7000</v>
      </c>
      <c r="N19" s="25">
        <f t="shared" si="0"/>
        <v>29.166666666666668</v>
      </c>
      <c r="O19" s="10"/>
      <c r="P19" s="10"/>
    </row>
    <row r="20" spans="1:16" x14ac:dyDescent="0.15">
      <c r="A20" s="49" t="s">
        <v>18</v>
      </c>
      <c r="B20" s="46">
        <v>0</v>
      </c>
      <c r="C20" s="46">
        <v>0</v>
      </c>
      <c r="D20" s="46"/>
      <c r="E20" s="46">
        <v>0</v>
      </c>
      <c r="F20" s="46"/>
      <c r="G20" s="46">
        <v>0</v>
      </c>
      <c r="H20" s="46"/>
      <c r="I20" s="46">
        <v>0</v>
      </c>
      <c r="J20" s="46"/>
      <c r="K20" s="10"/>
      <c r="L20" s="46"/>
      <c r="M20" s="24">
        <v>0</v>
      </c>
      <c r="N20" s="25">
        <f t="shared" si="0"/>
        <v>0</v>
      </c>
      <c r="O20" s="10"/>
      <c r="P20" s="10"/>
    </row>
    <row r="21" spans="1:16" x14ac:dyDescent="0.15">
      <c r="A21" s="49" t="s">
        <v>18</v>
      </c>
      <c r="B21" s="46">
        <v>0</v>
      </c>
      <c r="C21" s="46">
        <v>0</v>
      </c>
      <c r="D21" s="46"/>
      <c r="E21" s="46">
        <v>0</v>
      </c>
      <c r="F21" s="46"/>
      <c r="G21" s="46">
        <v>0</v>
      </c>
      <c r="H21" s="46"/>
      <c r="I21" s="46">
        <v>0</v>
      </c>
      <c r="J21" s="46"/>
      <c r="K21" s="46">
        <v>0</v>
      </c>
      <c r="L21" s="46"/>
      <c r="M21" s="24">
        <v>0</v>
      </c>
      <c r="N21" s="25">
        <f t="shared" si="0"/>
        <v>0</v>
      </c>
      <c r="O21" s="10"/>
      <c r="P21" s="10"/>
    </row>
    <row r="22" spans="1:16" x14ac:dyDescent="0.15">
      <c r="A22" s="49" t="s">
        <v>18</v>
      </c>
      <c r="B22" s="46">
        <v>0</v>
      </c>
      <c r="C22" s="46">
        <v>0</v>
      </c>
      <c r="D22" s="46"/>
      <c r="E22" s="46">
        <v>0</v>
      </c>
      <c r="F22" s="46"/>
      <c r="G22" s="46">
        <v>0</v>
      </c>
      <c r="H22" s="46"/>
      <c r="I22" s="46">
        <v>0</v>
      </c>
      <c r="J22" s="46"/>
      <c r="K22" s="46">
        <v>0</v>
      </c>
      <c r="L22" s="46"/>
      <c r="M22" s="24">
        <v>0</v>
      </c>
      <c r="N22" s="25">
        <f t="shared" si="0"/>
        <v>0</v>
      </c>
      <c r="O22" s="10"/>
      <c r="P22" s="10"/>
    </row>
    <row r="23" spans="1:16" x14ac:dyDescent="0.15">
      <c r="A23" s="45"/>
      <c r="B23" s="46"/>
      <c r="C23" s="46"/>
      <c r="D23" s="46"/>
      <c r="E23" s="46"/>
      <c r="F23" s="46"/>
      <c r="G23" s="46"/>
      <c r="H23" s="46"/>
      <c r="I23" s="46"/>
      <c r="J23" s="46"/>
      <c r="K23" s="46"/>
      <c r="L23" s="46"/>
      <c r="M23" s="26" t="s">
        <v>51</v>
      </c>
      <c r="N23" s="25">
        <v>2600</v>
      </c>
      <c r="O23" s="10"/>
      <c r="P23" s="10"/>
    </row>
    <row r="24" spans="1:16" x14ac:dyDescent="0.15">
      <c r="A24" s="45"/>
      <c r="B24" s="46"/>
      <c r="C24" s="46"/>
      <c r="D24" s="46"/>
      <c r="E24" s="46"/>
      <c r="F24" s="46"/>
      <c r="G24" s="46"/>
      <c r="H24" s="46"/>
      <c r="I24" s="46"/>
      <c r="J24" s="46"/>
      <c r="K24" s="46"/>
      <c r="L24" s="46"/>
      <c r="M24" s="26" t="s">
        <v>52</v>
      </c>
      <c r="N24" s="25">
        <v>2150</v>
      </c>
      <c r="O24" s="10"/>
      <c r="P24" s="10"/>
    </row>
    <row r="25" spans="1:16" x14ac:dyDescent="0.15">
      <c r="A25" s="45"/>
      <c r="B25" s="46"/>
      <c r="C25" s="46"/>
      <c r="D25" s="46"/>
      <c r="E25" s="46"/>
      <c r="F25" s="46"/>
      <c r="G25" s="46"/>
      <c r="H25" s="46"/>
      <c r="I25" s="46"/>
      <c r="J25" s="46"/>
      <c r="K25" s="46"/>
      <c r="L25" s="46"/>
      <c r="M25" s="24"/>
      <c r="N25" s="25"/>
      <c r="O25" s="10"/>
      <c r="P25" s="10"/>
    </row>
    <row r="26" spans="1:16" x14ac:dyDescent="0.15">
      <c r="A26" s="45" t="s">
        <v>30</v>
      </c>
      <c r="B26" s="48">
        <f>SUM(B12:B25)</f>
        <v>670000</v>
      </c>
      <c r="C26" s="48">
        <f>SUM(C12:C25)</f>
        <v>699250</v>
      </c>
      <c r="D26" s="46"/>
      <c r="E26" s="48">
        <f>SUM(E12:E25)</f>
        <v>729247.5</v>
      </c>
      <c r="F26" s="46"/>
      <c r="G26" s="48">
        <f>SUM(G12:G25)</f>
        <v>784047.67500000005</v>
      </c>
      <c r="H26" s="46"/>
      <c r="I26" s="48">
        <f>SUM(I12:I25)</f>
        <v>814708.24274999998</v>
      </c>
      <c r="J26" s="46"/>
      <c r="K26" s="48">
        <f>SUM(K12:K25)</f>
        <v>871289.58440749999</v>
      </c>
      <c r="L26" s="46"/>
      <c r="M26" s="27">
        <f>SUM(M12:M22)</f>
        <v>1009000</v>
      </c>
      <c r="N26" s="28">
        <f>SUM(N12:N25)</f>
        <v>8954.1666666666679</v>
      </c>
      <c r="O26" s="10"/>
      <c r="P26" s="10"/>
    </row>
    <row r="27" spans="1:16" x14ac:dyDescent="0.15">
      <c r="A27" s="45"/>
      <c r="B27" s="46"/>
      <c r="C27" s="46"/>
      <c r="D27" s="46"/>
      <c r="E27" s="46"/>
      <c r="F27" s="46"/>
      <c r="G27" s="46"/>
      <c r="H27" s="46"/>
      <c r="I27" s="46"/>
      <c r="J27" s="46"/>
      <c r="K27" s="46"/>
      <c r="L27" s="46"/>
      <c r="M27" s="24"/>
      <c r="N27" s="25"/>
      <c r="O27" s="10"/>
      <c r="P27" s="10"/>
    </row>
    <row r="28" spans="1:16" x14ac:dyDescent="0.15">
      <c r="A28" s="49" t="s">
        <v>31</v>
      </c>
      <c r="B28" s="10">
        <v>3000</v>
      </c>
      <c r="C28" s="10">
        <v>2500</v>
      </c>
      <c r="D28" s="46"/>
      <c r="E28" s="10">
        <v>2000</v>
      </c>
      <c r="F28" s="46"/>
      <c r="G28" s="10">
        <v>1500</v>
      </c>
      <c r="H28" s="46"/>
      <c r="I28" s="10">
        <v>1000</v>
      </c>
      <c r="J28" s="46"/>
      <c r="K28" s="10">
        <v>0</v>
      </c>
      <c r="L28" s="46"/>
      <c r="M28" s="24">
        <v>0</v>
      </c>
      <c r="N28" s="39">
        <v>0</v>
      </c>
      <c r="O28" s="10"/>
      <c r="P28" s="10"/>
    </row>
    <row r="29" spans="1:16" x14ac:dyDescent="0.15">
      <c r="A29" s="49" t="s">
        <v>32</v>
      </c>
      <c r="B29" s="10">
        <v>2000</v>
      </c>
      <c r="C29" s="10">
        <v>1500</v>
      </c>
      <c r="D29" s="46"/>
      <c r="E29" s="10">
        <v>1000</v>
      </c>
      <c r="F29" s="46"/>
      <c r="G29" s="10">
        <v>500</v>
      </c>
      <c r="H29" s="46"/>
      <c r="I29" s="10">
        <v>0</v>
      </c>
      <c r="J29" s="46"/>
      <c r="K29" s="10">
        <v>0</v>
      </c>
      <c r="L29" s="46"/>
      <c r="M29" s="24">
        <v>0</v>
      </c>
      <c r="N29" s="39">
        <v>0</v>
      </c>
      <c r="O29" s="10"/>
      <c r="P29" s="10"/>
    </row>
    <row r="30" spans="1:16" x14ac:dyDescent="0.15">
      <c r="A30" s="49" t="s">
        <v>33</v>
      </c>
      <c r="B30" s="10">
        <v>152000</v>
      </c>
      <c r="C30" s="10">
        <v>148000</v>
      </c>
      <c r="D30" s="46"/>
      <c r="E30" s="10">
        <v>143500</v>
      </c>
      <c r="F30" s="46"/>
      <c r="G30" s="10">
        <v>138500</v>
      </c>
      <c r="H30" s="46"/>
      <c r="I30" s="10">
        <v>133000</v>
      </c>
      <c r="J30" s="46"/>
      <c r="K30" s="10">
        <v>127000</v>
      </c>
      <c r="L30" s="46"/>
      <c r="M30" s="24">
        <v>90000</v>
      </c>
      <c r="N30" s="39">
        <v>0</v>
      </c>
      <c r="O30" s="10"/>
      <c r="P30" s="10"/>
    </row>
    <row r="31" spans="1:16" x14ac:dyDescent="0.15">
      <c r="A31" s="49" t="s">
        <v>44</v>
      </c>
      <c r="B31" s="10">
        <v>0</v>
      </c>
      <c r="C31" s="46">
        <v>0</v>
      </c>
      <c r="D31" s="46"/>
      <c r="E31" s="46">
        <v>0</v>
      </c>
      <c r="F31" s="46"/>
      <c r="G31" s="10">
        <v>25000</v>
      </c>
      <c r="H31" s="46"/>
      <c r="I31" s="10">
        <v>20000</v>
      </c>
      <c r="J31" s="46"/>
      <c r="K31" s="10">
        <v>15000</v>
      </c>
      <c r="L31" s="46"/>
      <c r="M31" s="24">
        <v>0</v>
      </c>
      <c r="N31" s="39">
        <v>0</v>
      </c>
      <c r="O31" s="10"/>
      <c r="P31" s="10"/>
    </row>
    <row r="32" spans="1:16" x14ac:dyDescent="0.15">
      <c r="A32" s="49" t="s">
        <v>45</v>
      </c>
      <c r="B32" s="10">
        <v>0</v>
      </c>
      <c r="C32" s="46">
        <v>0</v>
      </c>
      <c r="D32" s="46"/>
      <c r="E32" s="46">
        <v>0</v>
      </c>
      <c r="F32" s="46"/>
      <c r="G32" s="46">
        <v>0</v>
      </c>
      <c r="H32" s="46"/>
      <c r="I32" s="10">
        <v>0</v>
      </c>
      <c r="J32" s="46"/>
      <c r="K32" s="10">
        <v>25000</v>
      </c>
      <c r="L32" s="46"/>
      <c r="M32" s="24">
        <v>0</v>
      </c>
      <c r="N32" s="39">
        <v>0</v>
      </c>
      <c r="O32" s="10"/>
      <c r="P32" s="10"/>
    </row>
    <row r="33" spans="1:16" x14ac:dyDescent="0.15">
      <c r="A33" s="49" t="s">
        <v>18</v>
      </c>
      <c r="B33" s="46">
        <v>0</v>
      </c>
      <c r="C33" s="46">
        <v>0</v>
      </c>
      <c r="D33" s="46"/>
      <c r="E33" s="46">
        <v>0</v>
      </c>
      <c r="F33" s="46"/>
      <c r="G33" s="46">
        <v>0</v>
      </c>
      <c r="H33" s="46"/>
      <c r="I33" s="46">
        <v>0</v>
      </c>
      <c r="J33" s="46"/>
      <c r="K33" s="46">
        <v>0</v>
      </c>
      <c r="L33" s="46"/>
      <c r="M33" s="24">
        <v>0</v>
      </c>
      <c r="N33" s="39">
        <v>0</v>
      </c>
      <c r="O33" s="10"/>
      <c r="P33" s="10"/>
    </row>
    <row r="34" spans="1:16" x14ac:dyDescent="0.15">
      <c r="A34" s="45"/>
      <c r="B34" s="46"/>
      <c r="C34" s="46"/>
      <c r="D34" s="46"/>
      <c r="E34" s="46"/>
      <c r="F34" s="46"/>
      <c r="G34" s="46"/>
      <c r="H34" s="46"/>
      <c r="I34" s="46"/>
      <c r="J34" s="46"/>
      <c r="K34" s="46"/>
      <c r="L34" s="46"/>
      <c r="M34" s="24">
        <v>0</v>
      </c>
      <c r="N34" s="39">
        <v>0</v>
      </c>
      <c r="O34" s="10"/>
      <c r="P34" s="10"/>
    </row>
    <row r="35" spans="1:16" x14ac:dyDescent="0.15">
      <c r="A35" s="45" t="s">
        <v>30</v>
      </c>
      <c r="B35" s="48">
        <f>SUM(B28:B34)</f>
        <v>157000</v>
      </c>
      <c r="C35" s="48">
        <f>SUM(C28:C34)</f>
        <v>152000</v>
      </c>
      <c r="D35" s="46"/>
      <c r="E35" s="48">
        <f>SUM(E28:E34)</f>
        <v>146500</v>
      </c>
      <c r="F35" s="46"/>
      <c r="G35" s="48">
        <f>SUM(G28:G34)</f>
        <v>165500</v>
      </c>
      <c r="H35" s="46"/>
      <c r="I35" s="48">
        <f>SUM(I28:I34)</f>
        <v>154000</v>
      </c>
      <c r="J35" s="46"/>
      <c r="K35" s="48">
        <f>SUM(K28:K34)</f>
        <v>167000</v>
      </c>
      <c r="L35" s="46"/>
      <c r="M35" s="24">
        <f>SUM(M28:M34)</f>
        <v>90000</v>
      </c>
      <c r="N35" s="39">
        <f>SUM(N28:N34)</f>
        <v>0</v>
      </c>
      <c r="O35" s="10"/>
      <c r="P35" s="10"/>
    </row>
    <row r="36" spans="1:16" x14ac:dyDescent="0.15">
      <c r="A36" s="45"/>
      <c r="B36" s="46"/>
      <c r="C36" s="46"/>
      <c r="D36" s="46"/>
      <c r="E36" s="46"/>
      <c r="F36" s="46"/>
      <c r="G36" s="46"/>
      <c r="H36" s="46"/>
      <c r="I36" s="46"/>
      <c r="J36" s="46"/>
      <c r="K36" s="46"/>
      <c r="L36" s="46"/>
      <c r="M36" s="24"/>
      <c r="N36" s="25"/>
      <c r="O36" s="10"/>
      <c r="P36" s="10"/>
    </row>
    <row r="37" spans="1:16" ht="14" thickBot="1" x14ac:dyDescent="0.2">
      <c r="A37" s="45" t="s">
        <v>34</v>
      </c>
      <c r="B37" s="48">
        <f>+B26-B35</f>
        <v>513000</v>
      </c>
      <c r="C37" s="48">
        <f>+C26-C35</f>
        <v>547250</v>
      </c>
      <c r="D37" s="46"/>
      <c r="E37" s="48">
        <f>+E26-E35</f>
        <v>582747.5</v>
      </c>
      <c r="F37" s="46"/>
      <c r="G37" s="48">
        <f>+G26-G35</f>
        <v>618547.67500000005</v>
      </c>
      <c r="H37" s="46"/>
      <c r="I37" s="48">
        <f>+I26-I35</f>
        <v>660708.24274999998</v>
      </c>
      <c r="J37" s="46"/>
      <c r="K37" s="48">
        <f>+K26-K35</f>
        <v>704289.58440749999</v>
      </c>
      <c r="L37" s="46"/>
      <c r="M37" s="29">
        <f>+M26-M35</f>
        <v>919000</v>
      </c>
      <c r="N37" s="37">
        <f>+N26-N35</f>
        <v>8954.1666666666679</v>
      </c>
      <c r="O37" s="10"/>
      <c r="P37" s="10"/>
    </row>
    <row r="38" spans="1:16" x14ac:dyDescent="0.15">
      <c r="B38" s="10"/>
      <c r="C38" s="10"/>
      <c r="D38" s="10"/>
      <c r="E38" s="10"/>
      <c r="F38" s="10"/>
      <c r="G38" s="10"/>
      <c r="H38" s="10"/>
      <c r="I38" s="10"/>
      <c r="J38" s="10"/>
      <c r="K38" s="10"/>
      <c r="L38" s="10"/>
      <c r="M38" s="10"/>
      <c r="N38" s="10"/>
      <c r="O38" s="10"/>
      <c r="P38" s="10"/>
    </row>
    <row r="39" spans="1:16" x14ac:dyDescent="0.15">
      <c r="A39" s="14"/>
      <c r="B39" s="10"/>
      <c r="C39" s="10"/>
      <c r="D39" s="10"/>
      <c r="E39" s="10"/>
      <c r="F39" s="10"/>
      <c r="G39" s="10"/>
      <c r="H39" s="10"/>
      <c r="I39" s="10"/>
      <c r="J39" s="10"/>
      <c r="K39" s="10"/>
      <c r="L39" s="10"/>
      <c r="M39" s="10"/>
      <c r="N39" s="10"/>
      <c r="O39" s="10"/>
      <c r="P39" s="10"/>
    </row>
    <row r="40" spans="1:16" ht="14" thickBot="1" x14ac:dyDescent="0.2">
      <c r="A40" s="67" t="s">
        <v>100</v>
      </c>
      <c r="B40" s="68" t="s">
        <v>101</v>
      </c>
      <c r="C40" s="10"/>
      <c r="D40" s="10"/>
      <c r="E40" s="10"/>
      <c r="F40" s="10"/>
      <c r="G40" s="10"/>
      <c r="H40" s="10"/>
      <c r="I40" s="10"/>
      <c r="J40" s="10"/>
      <c r="K40" s="10"/>
      <c r="L40" s="15" t="s">
        <v>53</v>
      </c>
      <c r="M40" s="10"/>
      <c r="N40" s="30">
        <v>5250</v>
      </c>
      <c r="O40" s="10"/>
      <c r="P40" s="10"/>
    </row>
    <row r="41" spans="1:16" ht="14" thickBot="1" x14ac:dyDescent="0.2">
      <c r="A41" s="67" t="s">
        <v>102</v>
      </c>
      <c r="B41" s="68" t="s">
        <v>103</v>
      </c>
      <c r="M41" s="38" t="s">
        <v>74</v>
      </c>
      <c r="N41" s="31">
        <f>+N37-N40</f>
        <v>3704.1666666666679</v>
      </c>
    </row>
    <row r="42" spans="1:16" x14ac:dyDescent="0.15">
      <c r="A42" s="67" t="s">
        <v>104</v>
      </c>
      <c r="B42" s="64" t="s">
        <v>105</v>
      </c>
    </row>
  </sheetData>
  <sheetProtection insertRows="0" deleteRows="0" selectLockedCells="1"/>
  <conditionalFormatting sqref="B12:C22 E12:E22 G12:G22 I12:I22 K12:K22 B28:C33 E28:E33 G28:G33 I28:I33 K28:K33">
    <cfRule type="containsBlanks" dxfId="1" priority="1">
      <formula>LEN(TRIM(B12))=0</formula>
    </cfRule>
    <cfRule type="cellIs" dxfId="0" priority="2" operator="equal">
      <formula>0</formula>
    </cfRule>
  </conditionalFormatting>
  <pageMargins left="0" right="0" top="1" bottom="1" header="0.5" footer="0.5"/>
  <pageSetup scale="66" orientation="landscape" r:id="rId1"/>
  <headerFooter alignWithMargins="0">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Start Here</vt:lpstr>
      <vt:lpstr>Family Forecast</vt:lpstr>
      <vt:lpstr>Retirement Planning</vt:lpstr>
      <vt:lpstr>SAMPLE - Family Forecast</vt:lpstr>
      <vt:lpstr>SAMPLE - Retirement Planning</vt:lpstr>
      <vt:lpstr>'Family Forecast'!Print_Area</vt:lpstr>
      <vt:lpstr>'Retirement Planning'!Print_Area</vt:lpstr>
      <vt:lpstr>'SAMPLE - Family Forecast'!Print_Area</vt:lpstr>
      <vt:lpstr>'SAMPLE - Retirement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 Bleu</cp:lastModifiedBy>
  <cp:lastPrinted>2024-02-08T20:06:27Z</cp:lastPrinted>
  <dcterms:created xsi:type="dcterms:W3CDTF">1996-10-14T23:33:28Z</dcterms:created>
  <dcterms:modified xsi:type="dcterms:W3CDTF">2024-05-23T19:55:44Z</dcterms:modified>
</cp:coreProperties>
</file>